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3875" windowHeight="7995" activeTab="0"/>
  </bookViews>
  <sheets>
    <sheet name="Sheet1" sheetId="1" r:id="rId1"/>
  </sheets>
  <definedNames>
    <definedName name="_xlnm.Print_Area" localSheetId="0">'Sheet1'!$A$1:$AH$56</definedName>
  </definedNames>
  <calcPr fullCalcOnLoad="1"/>
</workbook>
</file>

<file path=xl/sharedStrings.xml><?xml version="1.0" encoding="utf-8"?>
<sst xmlns="http://schemas.openxmlformats.org/spreadsheetml/2006/main" count="67" uniqueCount="42">
  <si>
    <t>【設定項目】</t>
  </si>
  <si>
    <t>坪で賃料</t>
  </si>
  <si>
    <t>円（税込）のスケルトン物件から店舗展開を行おうとした場合</t>
  </si>
  <si>
    <t>店舗取得費</t>
  </si>
  <si>
    <t>円</t>
  </si>
  <si>
    <t>その他イニシャル費用</t>
  </si>
  <si>
    <t>物件取得費</t>
  </si>
  <si>
    <t>保証金</t>
  </si>
  <si>
    <t>開店準備費</t>
  </si>
  <si>
    <t>礼金</t>
  </si>
  <si>
    <t>研修費</t>
  </si>
  <si>
    <t>前家賃分</t>
  </si>
  <si>
    <t>店舗装飾品，備品仕入</t>
  </si>
  <si>
    <t>仲介手数料</t>
  </si>
  <si>
    <t>広告宣伝費</t>
  </si>
  <si>
    <t>撮影費</t>
  </si>
  <si>
    <t>内装費</t>
  </si>
  <si>
    <t>（坪単価</t>
  </si>
  <si>
    <t>万円）</t>
  </si>
  <si>
    <t>店舗造作工事費</t>
  </si>
  <si>
    <t>円</t>
  </si>
  <si>
    <t>販促チラシ</t>
  </si>
  <si>
    <t>設備工事費</t>
  </si>
  <si>
    <t>人材広告費</t>
  </si>
  <si>
    <t>WEBページ作成</t>
  </si>
  <si>
    <t>ネットワーク関連費用</t>
  </si>
  <si>
    <t>サイト業者登録費用</t>
  </si>
  <si>
    <r>
      <t>NT</t>
    </r>
    <r>
      <rPr>
        <sz val="11"/>
        <rFont val="ＭＳ Ｐゴシック"/>
        <family val="3"/>
      </rPr>
      <t>Tネット回線費</t>
    </r>
  </si>
  <si>
    <t>雑費・消耗品費</t>
  </si>
  <si>
    <t>USEN関連</t>
  </si>
  <si>
    <t>店舗の業態，面積，建物構造によって</t>
  </si>
  <si>
    <t>レジ／PCハード機器類</t>
  </si>
  <si>
    <t xml:space="preserve"> 金額が変わります。</t>
  </si>
  <si>
    <t>（参考値：フレッツ光回線月額費用／7,035円～）</t>
  </si>
  <si>
    <t>（参考値：USEN月額費用／6,300円～）</t>
  </si>
  <si>
    <t>概算総投資額</t>
  </si>
  <si>
    <t>※内装費は店舗の業種・業態によって費用バランスが変更します。</t>
  </si>
  <si>
    <r>
      <t>店舗保険料</t>
    </r>
    <r>
      <rPr>
        <sz val="9"/>
        <color indexed="10"/>
        <rFont val="ＭＳ Ｐゴシック"/>
        <family val="3"/>
      </rPr>
      <t xml:space="preserve"> ※</t>
    </r>
  </si>
  <si>
    <t>ショップカード</t>
  </si>
  <si>
    <t>※</t>
  </si>
  <si>
    <t>店舗開業コスト　初期経費試算表</t>
  </si>
  <si>
    <t>※設定坪数・設定賃料と、白色の項目について検討される数値をご記入ください。</t>
  </si>
</sst>
</file>

<file path=xl/styles.xml><?xml version="1.0" encoding="utf-8"?>
<styleSheet xmlns="http://schemas.openxmlformats.org/spreadsheetml/2006/main">
  <numFmts count="1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人&quot;"/>
    <numFmt numFmtId="177" formatCode="yy/m"/>
    <numFmt numFmtId="178" formatCode="#,##0.00;\-#,##0.00;&quot;-&quot;"/>
    <numFmt numFmtId="179" formatCode="#,##0%;\-#,##0%;&quot;- &quot;"/>
    <numFmt numFmtId="180" formatCode="#,##0.0%;\-#,##0.0%;&quot;- &quot;"/>
    <numFmt numFmtId="181" formatCode="#,##0.00%;\-#,##0.00%;&quot;- &quot;"/>
    <numFmt numFmtId="182" formatCode="#,##0;\-#,##0;&quot;-&quot;"/>
    <numFmt numFmtId="183" formatCode="#,##0.0;\-#,##0.0;&quot;-&quot;"/>
    <numFmt numFmtId="184" formatCode="0.00000"/>
    <numFmt numFmtId="185" formatCode="&quot;\&quot;#,##0_);[Red]\(&quot;\&quot;#,##0\)"/>
    <numFmt numFmtId="186" formatCode="0.000"/>
    <numFmt numFmtId="187" formatCode="0.00000000000%"/>
    <numFmt numFmtId="188" formatCode="&quot;$&quot;#,##0_);[Red]\(&quot;$&quot;#,##0\)"/>
    <numFmt numFmtId="189" formatCode="&quot;$&quot;#,##0.00_);[Red]\(&quot;$&quot;#,##0.00\)"/>
    <numFmt numFmtId="190" formatCode="0&quot;年&quot;"/>
    <numFmt numFmtId="191" formatCode="0.0000000"/>
    <numFmt numFmtId="192" formatCode="#,##0.000;[Red]\-#,##0.000"/>
    <numFmt numFmtId="193" formatCode="0.0_ "/>
    <numFmt numFmtId="194" formatCode="\r\r&quot;年&quot;m&quot;月&quot;d&quot;日&quot;"/>
    <numFmt numFmtId="195" formatCode="0.000000"/>
    <numFmt numFmtId="196" formatCode="0.0000"/>
    <numFmt numFmtId="197" formatCode="#,##0.0;[Red]\-#,##0.0"/>
    <numFmt numFmtId="198" formatCode="0.0"/>
    <numFmt numFmtId="199" formatCode="m"/>
    <numFmt numFmtId="200" formatCode="0&quot;日&quot;"/>
    <numFmt numFmtId="201" formatCode="0.000000000"/>
    <numFmt numFmtId="202" formatCode="0&quot;室 &quot;"/>
    <numFmt numFmtId="203" formatCode="0.0_);[Red]\(0.0\)"/>
    <numFmt numFmtId="204" formatCode="d"/>
    <numFmt numFmtId="205" formatCode="0.0%"/>
    <numFmt numFmtId="206" formatCode="0&quot; 席&quot;"/>
    <numFmt numFmtId="207" formatCode="\(\ 0&quot;店舗&quot;"/>
    <numFmt numFmtId="208" formatCode="0.00_ "/>
    <numFmt numFmtId="209" formatCode="#,##0_ "/>
    <numFmt numFmtId="210" formatCode="&quot;売上対比A/P時間数（&quot;0.0%&quot;)&quot;"/>
    <numFmt numFmtId="211" formatCode="&quot;１店舗当たり&quot;0&quot;件&quot;"/>
    <numFmt numFmtId="212" formatCode="#,##0.0"/>
    <numFmt numFmtId="213" formatCode="0_);[Red]\(0\)"/>
    <numFmt numFmtId="214" formatCode="#,##0;\-#,##0\ "/>
    <numFmt numFmtId="215" formatCode="0.0_ ;[Red]\-0.0\ "/>
    <numFmt numFmtId="216" formatCode="#\ ?/8"/>
    <numFmt numFmtId="217" formatCode="0.00000000"/>
    <numFmt numFmtId="218" formatCode="#,##0;[Red]#,##0"/>
    <numFmt numFmtId="219" formatCode="&quot;現在までのオープン店舗は&quot;0&quot;店舗&quot;"/>
    <numFmt numFmtId="220" formatCode="0_ "/>
    <numFmt numFmtId="221" formatCode="[&lt;=999]000;000\-0000"/>
    <numFmt numFmtId="222" formatCode="&quot;On&quot;;&quot;On&quot;;&quot;Off&quot;"/>
    <numFmt numFmtId="223" formatCode="##&quot;円&quot;"/>
    <numFmt numFmtId="224" formatCode="[$-411]ggge&quot;年&quot;m&quot;月&quot;"/>
    <numFmt numFmtId="225" formatCode="#,##0\ \ \ \ \ "/>
    <numFmt numFmtId="226" formatCode="0&quot;組&quot;"/>
    <numFmt numFmtId="227" formatCode="0.00_ ;[Red]\-0.00\ "/>
    <numFmt numFmtId="228" formatCode="#,##0\ &quot;F&quot;;\-#,##0\ &quot;F&quot;"/>
    <numFmt numFmtId="229" formatCode="[$-411]ggge&quot;年&quot;m&quot;月&quot;d&quot;日&quot;;@"/>
    <numFmt numFmtId="230" formatCode="[$€-2]\ #,##0.00_);[Red]\([$€-2]\ #,##0.00\)"/>
    <numFmt numFmtId="231" formatCode="&quot;\&quot;#,##0;[Red]\-&quot;\&quot;#,##0"/>
    <numFmt numFmtId="232" formatCode="#,##0_ ;[Red]\-#,##0\ "/>
    <numFmt numFmtId="233" formatCode="&quot;持&quot;&quot;株&quot;\ \ #,##0&quot;千&quot;&quot;株&quot;"/>
    <numFmt numFmtId="234" formatCode="&quot;\&quot;#,##0;[Red]&quot;\&quot;#,##0"/>
    <numFmt numFmtId="235" formatCode="mmm\-yyyy"/>
    <numFmt numFmtId="236" formatCode="#,##0_);[Red]\(#,##0\)"/>
    <numFmt numFmtId="237" formatCode="00000000"/>
    <numFmt numFmtId="238" formatCode="&quot;\&quot;#,##0.000_);[Red]\(&quot;\&quot;#,##0.000\)"/>
    <numFmt numFmtId="239" formatCode="mm/dd/yy\ h:mm"/>
    <numFmt numFmtId="240" formatCode="#,##0.00_ ;[Red]\-#,##0.00\ "/>
    <numFmt numFmtId="241" formatCode="#,##0.0&quot;h&quot;;[Red]\-#,##0.0&quot;h&quot;"/>
    <numFmt numFmtId="242" formatCode="&quot;\&quot;#,##0;\-&quot;\&quot;#,##0"/>
    <numFmt numFmtId="243" formatCode="0&quot;件&quot;"/>
    <numFmt numFmtId="244" formatCode="&quot;直&quot;;[Red]\-#,##0;&quot;FC&quot;"/>
    <numFmt numFmtId="245" formatCode="_-* #,##0.00\ _F_-;\-* #,##0.00\ _F_-;_-* &quot;-&quot;??\ _F_-;_-@_-"/>
    <numFmt numFmtId="246" formatCode="m/dd"/>
    <numFmt numFmtId="247" formatCode="0;[Red]0"/>
    <numFmt numFmtId="248" formatCode="\9\2"/>
    <numFmt numFmtId="249" formatCode="[$-411]\(gggee&quot;年&quot;m&quot;月&quot;d&quot;日&quot;&quot;現&quot;&quot;在&quot;\)"/>
    <numFmt numFmtId="250" formatCode="0.00&quot;人&quot;"/>
    <numFmt numFmtId="251" formatCode="#,##0.0_ ;[Red]\-#,##0.0\ "/>
    <numFmt numFmtId="252" formatCode="&quot;\&quot;#,##0.00;[Red]\-&quot;\&quot;#,##0.00"/>
    <numFmt numFmtId="253" formatCode="0.00&quot;回転&quot;"/>
    <numFmt numFmtId="254" formatCode="&quot;$&quot;#,##0;&quot;$&quot;\-#,##0"/>
    <numFmt numFmtId="255" formatCode="#,##0.0000000;[Red]\-#,##0.0000000"/>
    <numFmt numFmtId="256" formatCode="#,##0.0;\-#,##0.0"/>
    <numFmt numFmtId="257" formatCode="0.00000E+00"/>
    <numFmt numFmtId="258" formatCode="0&quot;日先読誤差&quot;"/>
    <numFmt numFmtId="259" formatCode="#,##0.0_ "/>
    <numFmt numFmtId="260" formatCode="\1&quot;名&quot;&quot;当&quot;&quot;り&quot;\ \ #,##0&quot;千株&quot;"/>
    <numFmt numFmtId="261" formatCode="0.0\ \ "/>
    <numFmt numFmtId="262" formatCode="0.00_);[Red]\(0.00\)"/>
    <numFmt numFmtId="263" formatCode="m&quot;月&quot;d&quot;日&quot;;@"/>
    <numFmt numFmtId="264" formatCode="&quot;各&quot;#,##0&quot;千&quot;&quot;株&quot;"/>
    <numFmt numFmtId="265" formatCode="yyyy/m/d;@"/>
    <numFmt numFmtId="266" formatCode="#,##0.0;[Red]#,##0.0"/>
    <numFmt numFmtId="267" formatCode="yyyy/m"/>
    <numFmt numFmtId="268" formatCode="_-* #,##0\ &quot;F&quot;_-;\-* #,##0\ &quot;F&quot;_-;_-* &quot;-&quot;\ &quot;F&quot;_-;_-@_-"/>
    <numFmt numFmtId="269" formatCode="_-&quot;\&quot;* #,##0.00_-;\-&quot;\&quot;* #,##0.00_-;_-&quot;\&quot;* &quot;-&quot;??_-;_-@_-"/>
    <numFmt numFmtId="270" formatCode="_-&quot;$&quot;* #,##0_-;\-&quot;$&quot;* #,##0_-;_-&quot;$&quot;* &quot;-&quot;_-;_-@_-"/>
    <numFmt numFmtId="271" formatCode="0.00000%"/>
    <numFmt numFmtId="272" formatCode="#,##0.00\ &quot;F&quot;;[Red]\-#,##0.00\ &quot;F&quot;"/>
    <numFmt numFmtId="273" formatCode="#,##0&quot;千&quot;&quot;円&quot;\ "/>
    <numFmt numFmtId="274" formatCode="0_ ;[Red]\-0\ "/>
    <numFmt numFmtId="275" formatCode="#,##0.00;[Red]#,##0.00"/>
    <numFmt numFmtId="276" formatCode="0&quot;点！）&quot;"/>
    <numFmt numFmtId="277" formatCode="#,##0.0_);\(#,##0.0\)"/>
    <numFmt numFmtId="278" formatCode="&quot;\&quot;#,##0.0;[Red]&quot;\&quot;\-#,##0.0"/>
    <numFmt numFmtId="279" formatCode="&quot;\&quot;#,##0.0;&quot;\&quot;\-#,##0.0"/>
    <numFmt numFmtId="280" formatCode="0.0&quot;人&quot;"/>
    <numFmt numFmtId="281" formatCode="0&quot;人UP&quot;"/>
    <numFmt numFmtId="282" formatCode="0.00000000000000000000000000000000000_);[Red]\(0.00000000000000000000000000000000000\)"/>
    <numFmt numFmtId="283" formatCode="[Red]#,##0.0&quot;h&quot;;\-#,##0.0&quot;h&quot;"/>
    <numFmt numFmtId="284" formatCode="0&quot;点&quot;"/>
    <numFmt numFmtId="285" formatCode="0&quot;月度&quot;"/>
    <numFmt numFmtId="286" formatCode="0.0&quot;点&quot;"/>
    <numFmt numFmtId="287" formatCode="[$-411]ee&quot;年&quot;"/>
    <numFmt numFmtId="288" formatCode="0&quot;円UP&quot;"/>
    <numFmt numFmtId="289" formatCode="[$-411]ee&quot;年&quot;m&quot;月&quot;d&quot;日&quot;&quot;作&quot;&quot;成&quot;"/>
    <numFmt numFmtId="290" formatCode="#,##0&quot;千&quot;&quot;円&quot;\ \ "/>
    <numFmt numFmtId="291" formatCode="#,##0.0;&quot;▲ &quot;#,##0.0"/>
    <numFmt numFmtId="292" formatCode="#&quot;枚&quot;"/>
    <numFmt numFmtId="293" formatCode="yy/mm/dd"/>
    <numFmt numFmtId="294" formatCode="0.0000E+00"/>
    <numFmt numFmtId="295" formatCode="&quot;29～&quot;0"/>
    <numFmt numFmtId="296" formatCode="#,##0.000_ ;[Red]\-#,##0.000\ "/>
    <numFmt numFmtId="297" formatCode="0&quot;人 &quot;"/>
  </numFmts>
  <fonts count="73">
    <font>
      <sz val="11"/>
      <name val="ＭＳ Ｐゴシック"/>
      <family val="3"/>
    </font>
    <font>
      <sz val="12"/>
      <name val="Osaka"/>
      <family val="3"/>
    </font>
    <font>
      <sz val="12"/>
      <name val="細明朝体"/>
      <family val="3"/>
    </font>
    <font>
      <sz val="10"/>
      <name val="Arial"/>
      <family val="2"/>
    </font>
    <font>
      <sz val="11"/>
      <name val="細明朝体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name val="Verdana"/>
      <family val="2"/>
    </font>
    <font>
      <sz val="10"/>
      <color indexed="8"/>
      <name val="Arial"/>
      <family val="2"/>
    </font>
    <font>
      <sz val="10"/>
      <name val="明朝"/>
      <family val="3"/>
    </font>
    <font>
      <sz val="9"/>
      <name val="ＭＳ Ｐ明朝"/>
      <family val="1"/>
    </font>
    <font>
      <sz val="11"/>
      <name val="明朝"/>
      <family val="3"/>
    </font>
    <font>
      <sz val="10"/>
      <color indexed="12"/>
      <name val="Arial"/>
      <family val="2"/>
    </font>
    <font>
      <sz val="9"/>
      <name val="Times New Roman"/>
      <family val="1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name val="ＭＳ ゴシック"/>
      <family val="3"/>
    </font>
    <font>
      <sz val="10"/>
      <color indexed="14"/>
      <name val="Arial"/>
      <family val="2"/>
    </font>
    <font>
      <sz val="10"/>
      <name val="MS Sans Serif"/>
      <family val="2"/>
    </font>
    <font>
      <b/>
      <sz val="8"/>
      <color indexed="23"/>
      <name val="Verdana"/>
      <family val="2"/>
    </font>
    <font>
      <sz val="12"/>
      <name val="標準明朝"/>
      <family val="1"/>
    </font>
    <font>
      <sz val="10"/>
      <color indexed="10"/>
      <name val="Arial"/>
      <family val="2"/>
    </font>
    <font>
      <sz val="16"/>
      <color indexed="9"/>
      <name val="Tahoma"/>
      <family val="2"/>
    </font>
    <font>
      <b/>
      <sz val="10"/>
      <name val="MS Sans Serif"/>
      <family val="2"/>
    </font>
    <font>
      <sz val="8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Helv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0"/>
      <name val="ＭＳ 明朝"/>
      <family val="1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9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4"/>
      <name val="ＭＳ Ｐゴシック"/>
      <family val="3"/>
    </font>
    <font>
      <sz val="12"/>
      <name val="ＭＳ Ｐ明朝"/>
      <family val="1"/>
    </font>
    <font>
      <b/>
      <sz val="12"/>
      <name val="Osaka"/>
      <family val="3"/>
    </font>
    <font>
      <i/>
      <sz val="12"/>
      <name val="Osaka"/>
      <family val="3"/>
    </font>
    <font>
      <sz val="11"/>
      <name val="ＭＳ Ｐ明朝"/>
      <family val="1"/>
    </font>
    <font>
      <sz val="10"/>
      <name val="MS UI Gothic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name val="ＭＳ 明朝"/>
      <family val="1"/>
    </font>
    <font>
      <i/>
      <sz val="11"/>
      <color indexed="23"/>
      <name val="ＭＳ Ｐゴシック"/>
      <family val="3"/>
    </font>
    <font>
      <b/>
      <sz val="16"/>
      <name val="ＭＳ ゴシック"/>
      <family val="3"/>
    </font>
    <font>
      <sz val="9.75"/>
      <name val="ＭＳ Ｐゴシック"/>
      <family val="3"/>
    </font>
    <font>
      <b/>
      <sz val="12"/>
      <name val="ＭＳ ゴシック"/>
      <family val="3"/>
    </font>
    <font>
      <sz val="9"/>
      <name val="Osaka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12"/>
      <name val="ＭＳ Ｐゴシック"/>
      <family val="3"/>
    </font>
    <font>
      <sz val="9"/>
      <color indexed="10"/>
      <name val="ＭＳ Ｐゴシック"/>
      <family val="3"/>
    </font>
    <font>
      <b/>
      <sz val="11"/>
      <name val="ＭＳ Ｐゴシック"/>
      <family val="3"/>
    </font>
    <font>
      <sz val="14"/>
      <color indexed="12"/>
      <name val="HGｺﾞｼｯｸE"/>
      <family val="3"/>
    </font>
  </fonts>
  <fills count="2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dotted"/>
      <top style="dotted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thin"/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>
        <color indexed="63"/>
      </left>
      <right style="thin"/>
      <top style="hair">
        <color indexed="55"/>
      </top>
      <bottom style="thin"/>
    </border>
    <border>
      <left style="thin"/>
      <right>
        <color indexed="63"/>
      </right>
      <top style="thin"/>
      <bottom style="hair">
        <color indexed="22"/>
      </bottom>
    </border>
    <border>
      <left>
        <color indexed="63"/>
      </left>
      <right>
        <color indexed="63"/>
      </right>
      <top style="thin"/>
      <bottom style="hair">
        <color indexed="22"/>
      </bottom>
    </border>
    <border>
      <left>
        <color indexed="63"/>
      </left>
      <right style="thin"/>
      <top style="thin"/>
      <bottom style="hair">
        <color indexed="22"/>
      </bottom>
    </border>
    <border>
      <left style="thin"/>
      <right>
        <color indexed="63"/>
      </right>
      <top style="hair">
        <color indexed="22"/>
      </top>
      <bottom style="thin"/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>
        <color indexed="63"/>
      </left>
      <right style="thin"/>
      <top style="hair">
        <color indexed="22"/>
      </top>
      <bottom style="thin"/>
    </border>
    <border>
      <left>
        <color indexed="63"/>
      </left>
      <right>
        <color indexed="63"/>
      </right>
      <top style="thin"/>
      <bottom style="hair">
        <color indexed="55"/>
      </bottom>
    </border>
  </borders>
  <cellStyleXfs count="1440"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9" fontId="3" fillId="2" borderId="0">
      <alignment/>
      <protection/>
    </xf>
    <xf numFmtId="176" fontId="4" fillId="0" borderId="1">
      <alignment/>
      <protection/>
    </xf>
    <xf numFmtId="0" fontId="5" fillId="0" borderId="2" applyNumberFormat="0" applyFont="0" applyAlignment="0">
      <protection/>
    </xf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Border="0">
      <alignment horizontal="left" vertical="center" indent="1"/>
      <protection/>
    </xf>
    <xf numFmtId="177" fontId="0" fillId="0" borderId="0" applyFill="0" applyBorder="0" applyAlignment="0">
      <protection/>
    </xf>
    <xf numFmtId="178" fontId="9" fillId="0" borderId="0" applyFill="0" applyBorder="0" applyAlignment="0">
      <protection/>
    </xf>
    <xf numFmtId="179" fontId="9" fillId="0" borderId="0" applyFill="0" applyBorder="0" applyAlignment="0">
      <protection/>
    </xf>
    <xf numFmtId="180" fontId="9" fillId="0" borderId="0" applyFill="0" applyBorder="0" applyAlignment="0">
      <protection/>
    </xf>
    <xf numFmtId="181" fontId="9" fillId="0" borderId="0" applyFill="0" applyBorder="0" applyAlignment="0">
      <protection/>
    </xf>
    <xf numFmtId="182" fontId="9" fillId="0" borderId="0" applyFill="0" applyBorder="0" applyAlignment="0">
      <protection/>
    </xf>
    <xf numFmtId="183" fontId="9" fillId="0" borderId="0" applyFill="0" applyBorder="0" applyAlignment="0">
      <protection/>
    </xf>
    <xf numFmtId="178" fontId="9" fillId="0" borderId="0" applyFill="0" applyBorder="0" applyAlignment="0">
      <protection/>
    </xf>
    <xf numFmtId="0" fontId="1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11" fillId="0" borderId="0" applyFont="0" applyFill="0" applyBorder="0" applyAlignment="0" applyProtection="0"/>
    <xf numFmtId="0" fontId="0" fillId="0" borderId="0" applyNumberFormat="0" applyFont="0" applyBorder="0" applyAlignment="0" applyProtection="0"/>
    <xf numFmtId="8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4" fontId="9" fillId="0" borderId="0" applyFill="0" applyBorder="0" applyAlignment="0">
      <protection/>
    </xf>
    <xf numFmtId="182" fontId="13" fillId="0" borderId="0" applyFill="0" applyBorder="0" applyAlignment="0">
      <protection/>
    </xf>
    <xf numFmtId="178" fontId="13" fillId="0" borderId="0" applyFill="0" applyBorder="0" applyAlignment="0">
      <protection/>
    </xf>
    <xf numFmtId="182" fontId="13" fillId="0" borderId="0" applyFill="0" applyBorder="0" applyAlignment="0">
      <protection/>
    </xf>
    <xf numFmtId="183" fontId="13" fillId="0" borderId="0" applyFill="0" applyBorder="0" applyAlignment="0">
      <protection/>
    </xf>
    <xf numFmtId="178" fontId="13" fillId="0" borderId="0" applyFill="0" applyBorder="0" applyAlignment="0">
      <protection/>
    </xf>
    <xf numFmtId="0" fontId="14" fillId="0" borderId="0">
      <alignment horizontal="left"/>
      <protection/>
    </xf>
    <xf numFmtId="0" fontId="15" fillId="0" borderId="0" applyNumberFormat="0" applyFill="0" applyBorder="0" applyAlignment="0" applyProtection="0"/>
    <xf numFmtId="38" fontId="16" fillId="17" borderId="0" applyNumberFormat="0" applyBorder="0" applyAlignment="0" applyProtection="0"/>
    <xf numFmtId="0" fontId="17" fillId="0" borderId="3" applyNumberFormat="0" applyAlignment="0" applyProtection="0"/>
    <xf numFmtId="0" fontId="17" fillId="0" borderId="4">
      <alignment horizontal="left" vertical="center"/>
      <protection/>
    </xf>
    <xf numFmtId="0" fontId="18" fillId="0" borderId="0" applyNumberFormat="0" applyFill="0" applyBorder="0" applyAlignment="0" applyProtection="0"/>
    <xf numFmtId="10" fontId="16" fillId="18" borderId="5" applyNumberFormat="0" applyBorder="0" applyAlignment="0" applyProtection="0"/>
    <xf numFmtId="1" fontId="19" fillId="0" borderId="0" applyProtection="0">
      <alignment/>
    </xf>
    <xf numFmtId="182" fontId="20" fillId="0" borderId="0" applyFill="0" applyBorder="0" applyAlignment="0">
      <protection/>
    </xf>
    <xf numFmtId="178" fontId="20" fillId="0" borderId="0" applyFill="0" applyBorder="0" applyAlignment="0">
      <protection/>
    </xf>
    <xf numFmtId="182" fontId="20" fillId="0" borderId="0" applyFill="0" applyBorder="0" applyAlignment="0">
      <protection/>
    </xf>
    <xf numFmtId="183" fontId="20" fillId="0" borderId="0" applyFill="0" applyBorder="0" applyAlignment="0">
      <protection/>
    </xf>
    <xf numFmtId="178" fontId="20" fillId="0" borderId="0" applyFill="0" applyBorder="0" applyAlignment="0">
      <protection/>
    </xf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0" fontId="22" fillId="17" borderId="0">
      <alignment horizontal="left" indent="1"/>
      <protection/>
    </xf>
    <xf numFmtId="190" fontId="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0" fontId="2" fillId="0" borderId="0">
      <alignment vertical="center"/>
      <protection/>
    </xf>
    <xf numFmtId="19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5" fontId="11" fillId="0" borderId="0" applyFont="0" applyFill="0" applyBorder="0" applyAlignment="0" applyProtection="0"/>
    <xf numFmtId="10" fontId="3" fillId="0" borderId="0" applyFont="0" applyFill="0" applyBorder="0" applyAlignment="0" applyProtection="0"/>
    <xf numFmtId="193" fontId="11" fillId="0" borderId="0" applyFont="0" applyFill="0" applyBorder="0" applyAlignment="0" applyProtection="0"/>
    <xf numFmtId="182" fontId="24" fillId="0" borderId="0" applyFill="0" applyBorder="0" applyAlignment="0">
      <protection/>
    </xf>
    <xf numFmtId="178" fontId="24" fillId="0" borderId="0" applyFill="0" applyBorder="0" applyAlignment="0">
      <protection/>
    </xf>
    <xf numFmtId="182" fontId="24" fillId="0" borderId="0" applyFill="0" applyBorder="0" applyAlignment="0">
      <protection/>
    </xf>
    <xf numFmtId="183" fontId="24" fillId="0" borderId="0" applyFill="0" applyBorder="0" applyAlignment="0">
      <protection/>
    </xf>
    <xf numFmtId="178" fontId="24" fillId="0" borderId="0" applyFill="0" applyBorder="0" applyAlignment="0">
      <protection/>
    </xf>
    <xf numFmtId="4" fontId="14" fillId="0" borderId="0">
      <alignment horizontal="right"/>
      <protection/>
    </xf>
    <xf numFmtId="0" fontId="25" fillId="16" borderId="0">
      <alignment horizontal="left" indent="1"/>
      <protection/>
    </xf>
    <xf numFmtId="0" fontId="21" fillId="0" borderId="0" applyNumberFormat="0" applyFont="0" applyFill="0" applyBorder="0" applyAlignment="0" applyProtection="0"/>
    <xf numFmtId="0" fontId="26" fillId="0" borderId="6">
      <alignment horizontal="center"/>
      <protection/>
    </xf>
    <xf numFmtId="0" fontId="27" fillId="0" borderId="0">
      <alignment vertical="center"/>
      <protection/>
    </xf>
    <xf numFmtId="4" fontId="28" fillId="0" borderId="0">
      <alignment horizontal="right"/>
      <protection/>
    </xf>
    <xf numFmtId="0" fontId="29" fillId="0" borderId="0">
      <alignment horizontal="left"/>
      <protection/>
    </xf>
    <xf numFmtId="0" fontId="30" fillId="0" borderId="0">
      <alignment/>
      <protection/>
    </xf>
    <xf numFmtId="194" fontId="0" fillId="0" borderId="0" applyFont="0" applyFill="0" applyBorder="0" applyAlignment="0" applyProtection="0"/>
    <xf numFmtId="49" fontId="9" fillId="0" borderId="0" applyFill="0" applyBorder="0" applyAlignment="0">
      <protection/>
    </xf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0" fontId="31" fillId="0" borderId="0">
      <alignment horizontal="center"/>
      <protection/>
    </xf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" fillId="0" borderId="0">
      <alignment/>
      <protection/>
    </xf>
    <xf numFmtId="0" fontId="32" fillId="0" borderId="0">
      <alignment/>
      <protection/>
    </xf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16" borderId="7" applyNumberFormat="0" applyAlignment="0" applyProtection="0"/>
    <xf numFmtId="0" fontId="35" fillId="23" borderId="0" applyNumberFormat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0" fillId="18" borderId="8" applyNumberFormat="0" applyFont="0" applyAlignment="0" applyProtection="0"/>
    <xf numFmtId="41" fontId="3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4" borderId="0" applyNumberFormat="0" applyBorder="0" applyAlignment="0" applyProtection="0"/>
    <xf numFmtId="0" fontId="40" fillId="0" borderId="0">
      <alignment vertical="center"/>
      <protection/>
    </xf>
    <xf numFmtId="0" fontId="41" fillId="17" borderId="10" applyNumberFormat="0" applyAlignment="0" applyProtection="0"/>
    <xf numFmtId="0" fontId="4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0">
      <alignment horizontal="center" vertical="center"/>
      <protection/>
    </xf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Fill="0" applyBorder="0" applyProtection="0">
      <alignment/>
    </xf>
    <xf numFmtId="0" fontId="48" fillId="24" borderId="0" applyFill="0" applyProtection="0">
      <alignment/>
    </xf>
    <xf numFmtId="202" fontId="1" fillId="0" borderId="0" applyFont="0" applyFill="0" applyBorder="0" applyAlignment="0" applyProtection="0"/>
    <xf numFmtId="203" fontId="48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4" fontId="12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5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3" fontId="48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93" fontId="1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97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7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97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7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97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5" fontId="51" fillId="0" borderId="0" applyFont="0" applyFill="0" applyBorder="0" applyAlignment="0" applyProtection="0"/>
    <xf numFmtId="197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197" fontId="52" fillId="0" borderId="0" applyFont="0" applyFill="0" applyBorder="0" applyAlignment="0" applyProtection="0"/>
    <xf numFmtId="197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5" fontId="51" fillId="0" borderId="0" applyFont="0" applyFill="0" applyBorder="0" applyAlignment="0" applyProtection="0"/>
    <xf numFmtId="197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197" fontId="52" fillId="0" borderId="0" applyFont="0" applyFill="0" applyBorder="0" applyAlignment="0" applyProtection="0"/>
    <xf numFmtId="197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9" fontId="53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223" fontId="54" fillId="0" borderId="0" applyFont="0" applyFill="0" applyBorder="0" applyAlignment="0" applyProtection="0"/>
    <xf numFmtId="22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03" fontId="48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2" fontId="1" fillId="0" borderId="0" applyFont="0" applyFill="0" applyBorder="0" applyAlignment="0" applyProtection="0"/>
    <xf numFmtId="203" fontId="48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96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27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228" fontId="54" fillId="0" borderId="0" applyFont="0" applyFill="0" applyBorder="0" applyAlignment="0" applyProtection="0"/>
    <xf numFmtId="227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203" fontId="48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15" fontId="0" fillId="0" borderId="0" applyFont="0" applyFill="0" applyBorder="0" applyAlignment="0" applyProtection="0"/>
    <xf numFmtId="193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9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29" fontId="0" fillId="0" borderId="0" applyFont="0" applyFill="0" applyBorder="0" applyAlignment="0" applyProtection="0"/>
    <xf numFmtId="230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33" fontId="12" fillId="0" borderId="0" applyFont="0" applyFill="0" applyBorder="0" applyAlignment="0" applyProtection="0"/>
    <xf numFmtId="216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34" fontId="12" fillId="0" borderId="0" applyFont="0" applyFill="0" applyBorder="0" applyAlignment="0" applyProtection="0"/>
    <xf numFmtId="209" fontId="0" fillId="0" borderId="0" applyFont="0" applyFill="0" applyBorder="0" applyAlignment="0" applyProtection="0"/>
    <xf numFmtId="234" fontId="12" fillId="0" borderId="0" applyFont="0" applyFill="0" applyBorder="0" applyAlignment="0" applyProtection="0"/>
    <xf numFmtId="209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193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235" fontId="0" fillId="0" borderId="0" applyFont="0" applyFill="0" applyBorder="0" applyAlignment="0" applyProtection="0"/>
    <xf numFmtId="193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9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193" fontId="11" fillId="0" borderId="0" applyFont="0" applyFill="0" applyBorder="0" applyAlignment="0" applyProtection="0"/>
    <xf numFmtId="235" fontId="0" fillId="0" borderId="0" applyFont="0" applyFill="0" applyBorder="0" applyAlignment="0" applyProtection="0"/>
    <xf numFmtId="193" fontId="11" fillId="0" borderId="0" applyFont="0" applyFill="0" applyBorder="0" applyAlignment="0" applyProtection="0"/>
    <xf numFmtId="226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235" fontId="0" fillId="0" borderId="0" applyFont="0" applyFill="0" applyBorder="0" applyAlignment="0" applyProtection="0"/>
    <xf numFmtId="193" fontId="11" fillId="0" borderId="0" applyFont="0" applyFill="0" applyBorder="0" applyAlignment="0" applyProtection="0"/>
    <xf numFmtId="236" fontId="0" fillId="0" borderId="0" applyFont="0" applyFill="0" applyBorder="0" applyAlignment="0" applyProtection="0"/>
    <xf numFmtId="235" fontId="0" fillId="0" borderId="0" applyFont="0" applyFill="0" applyBorder="0" applyAlignment="0" applyProtection="0"/>
    <xf numFmtId="193" fontId="11" fillId="0" borderId="0" applyFont="0" applyFill="0" applyBorder="0" applyAlignment="0" applyProtection="0"/>
    <xf numFmtId="204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23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3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208" fontId="0" fillId="0" borderId="0" applyFont="0" applyFill="0" applyBorder="0" applyAlignment="0" applyProtection="0"/>
    <xf numFmtId="193" fontId="11" fillId="0" borderId="0" applyFont="0" applyFill="0" applyBorder="0" applyAlignment="0" applyProtection="0"/>
    <xf numFmtId="235" fontId="0" fillId="0" borderId="0" applyFont="0" applyFill="0" applyBorder="0" applyAlignment="0" applyProtection="0"/>
    <xf numFmtId="193" fontId="11" fillId="0" borderId="0" applyFont="0" applyFill="0" applyBorder="0" applyAlignment="0" applyProtection="0"/>
    <xf numFmtId="237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235" fontId="0" fillId="0" borderId="0" applyFont="0" applyFill="0" applyBorder="0" applyAlignment="0" applyProtection="0"/>
    <xf numFmtId="193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9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193" fontId="11" fillId="0" borderId="0" applyFont="0" applyFill="0" applyBorder="0" applyAlignment="0" applyProtection="0"/>
    <xf numFmtId="235" fontId="0" fillId="0" borderId="0" applyFont="0" applyFill="0" applyBorder="0" applyAlignment="0" applyProtection="0"/>
    <xf numFmtId="193" fontId="11" fillId="0" borderId="0" applyFont="0" applyFill="0" applyBorder="0" applyAlignment="0" applyProtection="0"/>
    <xf numFmtId="226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235" fontId="0" fillId="0" borderId="0" applyFont="0" applyFill="0" applyBorder="0" applyAlignment="0" applyProtection="0"/>
    <xf numFmtId="193" fontId="11" fillId="0" borderId="0" applyFont="0" applyFill="0" applyBorder="0" applyAlignment="0" applyProtection="0"/>
    <xf numFmtId="236" fontId="0" fillId="0" borderId="0" applyFont="0" applyFill="0" applyBorder="0" applyAlignment="0" applyProtection="0"/>
    <xf numFmtId="235" fontId="0" fillId="0" borderId="0" applyFont="0" applyFill="0" applyBorder="0" applyAlignment="0" applyProtection="0"/>
    <xf numFmtId="193" fontId="11" fillId="0" borderId="0" applyFont="0" applyFill="0" applyBorder="0" applyAlignment="0" applyProtection="0"/>
    <xf numFmtId="204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23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3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208" fontId="0" fillId="0" borderId="0" applyFont="0" applyFill="0" applyBorder="0" applyAlignment="0" applyProtection="0"/>
    <xf numFmtId="193" fontId="11" fillId="0" borderId="0" applyFont="0" applyFill="0" applyBorder="0" applyAlignment="0" applyProtection="0"/>
    <xf numFmtId="235" fontId="0" fillId="0" borderId="0" applyFont="0" applyFill="0" applyBorder="0" applyAlignment="0" applyProtection="0"/>
    <xf numFmtId="193" fontId="11" fillId="0" borderId="0" applyFont="0" applyFill="0" applyBorder="0" applyAlignment="0" applyProtection="0"/>
    <xf numFmtId="237" fontId="11" fillId="0" borderId="0" applyFont="0" applyFill="0" applyBorder="0" applyAlignment="0" applyProtection="0"/>
    <xf numFmtId="238" fontId="11" fillId="0" borderId="0" applyFont="0" applyFill="0" applyBorder="0" applyAlignment="0" applyProtection="0"/>
    <xf numFmtId="238" fontId="11" fillId="0" borderId="0" applyFont="0" applyFill="0" applyBorder="0" applyAlignment="0" applyProtection="0"/>
    <xf numFmtId="239" fontId="0" fillId="0" borderId="0" applyFont="0" applyFill="0" applyBorder="0" applyAlignment="0" applyProtection="0"/>
    <xf numFmtId="237" fontId="11" fillId="0" borderId="0" applyFont="0" applyFill="0" applyBorder="0" applyAlignment="0" applyProtection="0"/>
    <xf numFmtId="208" fontId="0" fillId="0" borderId="0" applyFont="0" applyFill="0" applyBorder="0" applyAlignment="0" applyProtection="0"/>
    <xf numFmtId="237" fontId="11" fillId="0" borderId="0" applyFont="0" applyFill="0" applyBorder="0" applyAlignment="0" applyProtection="0"/>
    <xf numFmtId="237" fontId="11" fillId="0" borderId="0" applyFont="0" applyFill="0" applyBorder="0" applyAlignment="0" applyProtection="0"/>
    <xf numFmtId="240" fontId="0" fillId="0" borderId="0" applyFont="0" applyFill="0" applyBorder="0" applyAlignment="0" applyProtection="0"/>
    <xf numFmtId="237" fontId="11" fillId="0" borderId="0" applyFont="0" applyFill="0" applyBorder="0" applyAlignment="0" applyProtection="0"/>
    <xf numFmtId="208" fontId="0" fillId="0" borderId="0" applyFont="0" applyFill="0" applyBorder="0" applyAlignment="0" applyProtection="0"/>
    <xf numFmtId="237" fontId="11" fillId="0" borderId="0" applyFont="0" applyFill="0" applyBorder="0" applyAlignment="0" applyProtection="0"/>
    <xf numFmtId="241" fontId="0" fillId="0" borderId="0" applyFont="0" applyFill="0" applyBorder="0" applyAlignment="0" applyProtection="0"/>
    <xf numFmtId="242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37" fontId="11" fillId="0" borderId="0" applyFont="0" applyFill="0" applyBorder="0" applyAlignment="0" applyProtection="0"/>
    <xf numFmtId="242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37" fontId="11" fillId="0" borderId="0" applyFont="0" applyFill="0" applyBorder="0" applyAlignment="0" applyProtection="0"/>
    <xf numFmtId="196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43" fontId="0" fillId="0" borderId="0" applyFont="0" applyFill="0" applyBorder="0" applyAlignment="0" applyProtection="0"/>
    <xf numFmtId="244" fontId="53" fillId="0" borderId="0" applyFont="0" applyFill="0" applyBorder="0" applyAlignment="0" applyProtection="0"/>
    <xf numFmtId="245" fontId="54" fillId="0" borderId="0" applyFont="0" applyFill="0" applyBorder="0" applyAlignment="0" applyProtection="0"/>
    <xf numFmtId="239" fontId="0" fillId="0" borderId="0" applyFont="0" applyFill="0" applyBorder="0" applyAlignment="0" applyProtection="0"/>
    <xf numFmtId="246" fontId="0" fillId="0" borderId="0" applyFont="0" applyFill="0" applyBorder="0" applyAlignment="0" applyProtection="0"/>
    <xf numFmtId="237" fontId="11" fillId="0" borderId="0" applyFont="0" applyFill="0" applyBorder="0" applyAlignment="0" applyProtection="0"/>
    <xf numFmtId="208" fontId="0" fillId="0" borderId="0" applyFont="0" applyFill="0" applyBorder="0" applyAlignment="0" applyProtection="0"/>
    <xf numFmtId="237" fontId="11" fillId="0" borderId="0" applyFont="0" applyFill="0" applyBorder="0" applyAlignment="0" applyProtection="0"/>
    <xf numFmtId="247" fontId="0" fillId="0" borderId="0" applyFont="0" applyFill="0" applyBorder="0" applyAlignment="0" applyProtection="0"/>
    <xf numFmtId="248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9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49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198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93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250" fontId="54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51" fontId="0" fillId="0" borderId="0" applyFont="0" applyFill="0" applyBorder="0" applyAlignment="0" applyProtection="0"/>
    <xf numFmtId="193" fontId="11" fillId="0" borderId="0" applyFont="0" applyFill="0" applyBorder="0" applyAlignment="0" applyProtection="0"/>
    <xf numFmtId="252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25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98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52" fillId="0" borderId="0" applyFont="0" applyFill="0" applyBorder="0" applyAlignment="0" applyProtection="0"/>
    <xf numFmtId="203" fontId="4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03" fontId="48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53" fontId="53" fillId="0" borderId="0" applyFont="0" applyFill="0" applyBorder="0" applyAlignment="0" applyProtection="0"/>
    <xf numFmtId="19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54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255" fontId="0" fillId="0" borderId="0" applyFont="0" applyFill="0" applyBorder="0" applyAlignment="0" applyProtection="0"/>
    <xf numFmtId="256" fontId="54" fillId="0" borderId="0" applyFont="0" applyFill="0" applyBorder="0" applyAlignment="0" applyProtection="0"/>
    <xf numFmtId="257" fontId="0" fillId="0" borderId="0" applyFont="0" applyFill="0" applyBorder="0" applyAlignment="0" applyProtection="0"/>
    <xf numFmtId="257" fontId="0" fillId="0" borderId="0" applyFont="0" applyFill="0" applyBorder="0" applyAlignment="0" applyProtection="0"/>
    <xf numFmtId="257" fontId="0" fillId="0" borderId="0" applyFont="0" applyFill="0" applyBorder="0" applyAlignment="0" applyProtection="0"/>
    <xf numFmtId="258" fontId="0" fillId="0" borderId="0" applyFont="0" applyFill="0" applyBorder="0" applyAlignment="0" applyProtection="0"/>
    <xf numFmtId="255" fontId="0" fillId="0" borderId="0" applyFont="0" applyFill="0" applyBorder="0" applyAlignment="0" applyProtection="0"/>
    <xf numFmtId="256" fontId="54" fillId="0" borderId="0" applyFont="0" applyFill="0" applyBorder="0" applyAlignment="0" applyProtection="0"/>
    <xf numFmtId="257" fontId="0" fillId="0" borderId="0" applyFont="0" applyFill="0" applyBorder="0" applyAlignment="0" applyProtection="0"/>
    <xf numFmtId="257" fontId="0" fillId="0" borderId="0" applyFont="0" applyFill="0" applyBorder="0" applyAlignment="0" applyProtection="0"/>
    <xf numFmtId="257" fontId="0" fillId="0" borderId="0" applyFont="0" applyFill="0" applyBorder="0" applyAlignment="0" applyProtection="0"/>
    <xf numFmtId="258" fontId="0" fillId="0" borderId="0" applyFont="0" applyFill="0" applyBorder="0" applyAlignment="0" applyProtection="0"/>
    <xf numFmtId="255" fontId="0" fillId="0" borderId="0" applyFont="0" applyFill="0" applyBorder="0" applyAlignment="0" applyProtection="0"/>
    <xf numFmtId="256" fontId="54" fillId="0" borderId="0" applyFont="0" applyFill="0" applyBorder="0" applyAlignment="0" applyProtection="0"/>
    <xf numFmtId="257" fontId="0" fillId="0" borderId="0" applyFont="0" applyFill="0" applyBorder="0" applyAlignment="0" applyProtection="0"/>
    <xf numFmtId="257" fontId="0" fillId="0" borderId="0" applyFont="0" applyFill="0" applyBorder="0" applyAlignment="0" applyProtection="0"/>
    <xf numFmtId="257" fontId="0" fillId="0" borderId="0" applyFont="0" applyFill="0" applyBorder="0" applyAlignment="0" applyProtection="0"/>
    <xf numFmtId="258" fontId="0" fillId="0" borderId="0" applyFont="0" applyFill="0" applyBorder="0" applyAlignment="0" applyProtection="0"/>
    <xf numFmtId="255" fontId="0" fillId="0" borderId="0" applyFont="0" applyFill="0" applyBorder="0" applyAlignment="0" applyProtection="0"/>
    <xf numFmtId="256" fontId="54" fillId="0" borderId="0" applyFont="0" applyFill="0" applyBorder="0" applyAlignment="0" applyProtection="0"/>
    <xf numFmtId="257" fontId="0" fillId="0" borderId="0" applyFont="0" applyFill="0" applyBorder="0" applyAlignment="0" applyProtection="0"/>
    <xf numFmtId="257" fontId="0" fillId="0" borderId="0" applyFont="0" applyFill="0" applyBorder="0" applyAlignment="0" applyProtection="0"/>
    <xf numFmtId="257" fontId="0" fillId="0" borderId="0" applyFont="0" applyFill="0" applyBorder="0" applyAlignment="0" applyProtection="0"/>
    <xf numFmtId="258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59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97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60" fontId="12" fillId="0" borderId="0" applyFont="0" applyFill="0" applyBorder="0" applyAlignment="0" applyProtection="0"/>
    <xf numFmtId="260" fontId="12" fillId="0" borderId="0" applyFont="0" applyFill="0" applyBorder="0" applyAlignment="0" applyProtection="0"/>
    <xf numFmtId="261" fontId="0" fillId="0" borderId="0" applyFont="0" applyFill="0" applyBorder="0" applyAlignment="0" applyProtection="0"/>
    <xf numFmtId="260" fontId="12" fillId="0" borderId="0" applyFont="0" applyFill="0" applyBorder="0" applyAlignment="0" applyProtection="0"/>
    <xf numFmtId="251" fontId="0" fillId="0" borderId="0" applyFont="0" applyFill="0" applyBorder="0" applyAlignment="0" applyProtection="0"/>
    <xf numFmtId="262" fontId="0" fillId="0" borderId="0" applyFont="0" applyFill="0" applyBorder="0" applyAlignment="0" applyProtection="0"/>
    <xf numFmtId="260" fontId="12" fillId="0" borderId="0" applyFont="0" applyFill="0" applyBorder="0" applyAlignment="0" applyProtection="0"/>
    <xf numFmtId="205" fontId="0" fillId="0" borderId="0" applyFont="0" applyFill="0" applyBorder="0" applyAlignment="0" applyProtection="0"/>
    <xf numFmtId="260" fontId="12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262" fontId="0" fillId="0" borderId="0" applyFont="0" applyFill="0" applyBorder="0" applyAlignment="0" applyProtection="0"/>
    <xf numFmtId="260" fontId="12" fillId="0" borderId="0" applyFont="0" applyFill="0" applyBorder="0" applyAlignment="0" applyProtection="0"/>
    <xf numFmtId="262" fontId="0" fillId="0" borderId="0" applyFont="0" applyFill="0" applyBorder="0" applyAlignment="0" applyProtection="0"/>
    <xf numFmtId="260" fontId="12" fillId="0" borderId="0" applyFont="0" applyFill="0" applyBorder="0" applyAlignment="0" applyProtection="0"/>
    <xf numFmtId="205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26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262" fontId="0" fillId="0" borderId="0" applyFont="0" applyFill="0" applyBorder="0" applyAlignment="0" applyProtection="0"/>
    <xf numFmtId="260" fontId="12" fillId="0" borderId="0" applyFont="0" applyFill="0" applyBorder="0" applyAlignment="0" applyProtection="0"/>
    <xf numFmtId="261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60" fontId="12" fillId="0" borderId="0" applyFont="0" applyFill="0" applyBorder="0" applyAlignment="0" applyProtection="0"/>
    <xf numFmtId="262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260" fontId="12" fillId="0" borderId="0" applyFont="0" applyFill="0" applyBorder="0" applyAlignment="0" applyProtection="0"/>
    <xf numFmtId="205" fontId="0" fillId="0" borderId="0" applyFont="0" applyFill="0" applyBorder="0" applyAlignment="0" applyProtection="0"/>
    <xf numFmtId="263" fontId="0" fillId="0" borderId="0" applyFont="0" applyFill="0" applyBorder="0" applyAlignment="0" applyProtection="0"/>
    <xf numFmtId="263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64" fontId="1" fillId="0" borderId="0" applyFont="0" applyFill="0" applyBorder="0" applyAlignment="0" applyProtection="0"/>
    <xf numFmtId="264" fontId="1" fillId="0" borderId="0" applyFont="0" applyFill="0" applyBorder="0" applyAlignment="0" applyProtection="0"/>
    <xf numFmtId="264" fontId="1" fillId="0" borderId="0" applyFont="0" applyFill="0" applyBorder="0" applyAlignment="0" applyProtection="0"/>
    <xf numFmtId="209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32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36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3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64" fontId="1" fillId="0" borderId="0" applyFont="0" applyFill="0" applyBorder="0" applyAlignment="0" applyProtection="0"/>
    <xf numFmtId="232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36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32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265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36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3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62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260" fontId="12" fillId="0" borderId="0" applyFont="0" applyFill="0" applyBorder="0" applyAlignment="0" applyProtection="0"/>
    <xf numFmtId="262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64" fontId="1" fillId="0" borderId="0" applyFont="0" applyFill="0" applyBorder="0" applyAlignment="0" applyProtection="0"/>
    <xf numFmtId="264" fontId="1" fillId="0" borderId="0" applyFont="0" applyFill="0" applyBorder="0" applyAlignment="0" applyProtection="0"/>
    <xf numFmtId="264" fontId="1" fillId="0" borderId="0" applyFont="0" applyFill="0" applyBorder="0" applyAlignment="0" applyProtection="0"/>
    <xf numFmtId="209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32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36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3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64" fontId="1" fillId="0" borderId="0" applyFont="0" applyFill="0" applyBorder="0" applyAlignment="0" applyProtection="0"/>
    <xf numFmtId="232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36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32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265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36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3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64" fontId="1" fillId="0" borderId="0" applyFont="0" applyFill="0" applyBorder="0" applyAlignment="0" applyProtection="0"/>
    <xf numFmtId="264" fontId="1" fillId="0" borderId="0" applyFont="0" applyFill="0" applyBorder="0" applyAlignment="0" applyProtection="0"/>
    <xf numFmtId="264" fontId="1" fillId="0" borderId="0" applyFont="0" applyFill="0" applyBorder="0" applyAlignment="0" applyProtection="0"/>
    <xf numFmtId="209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32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36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3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64" fontId="1" fillId="0" borderId="0" applyFont="0" applyFill="0" applyBorder="0" applyAlignment="0" applyProtection="0"/>
    <xf numFmtId="232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36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32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265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36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3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64" fontId="1" fillId="0" borderId="0" applyFont="0" applyFill="0" applyBorder="0" applyAlignment="0" applyProtection="0"/>
    <xf numFmtId="264" fontId="1" fillId="0" borderId="0" applyFont="0" applyFill="0" applyBorder="0" applyAlignment="0" applyProtection="0"/>
    <xf numFmtId="264" fontId="1" fillId="0" borderId="0" applyFont="0" applyFill="0" applyBorder="0" applyAlignment="0" applyProtection="0"/>
    <xf numFmtId="209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32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36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3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64" fontId="1" fillId="0" borderId="0" applyFont="0" applyFill="0" applyBorder="0" applyAlignment="0" applyProtection="0"/>
    <xf numFmtId="232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36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32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265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36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3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64" fontId="1" fillId="0" borderId="0" applyFont="0" applyFill="0" applyBorder="0" applyAlignment="0" applyProtection="0"/>
    <xf numFmtId="264" fontId="1" fillId="0" borderId="0" applyFont="0" applyFill="0" applyBorder="0" applyAlignment="0" applyProtection="0"/>
    <xf numFmtId="264" fontId="1" fillId="0" borderId="0" applyFont="0" applyFill="0" applyBorder="0" applyAlignment="0" applyProtection="0"/>
    <xf numFmtId="209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32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36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3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64" fontId="1" fillId="0" borderId="0" applyFont="0" applyFill="0" applyBorder="0" applyAlignment="0" applyProtection="0"/>
    <xf numFmtId="232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36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32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265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36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3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64" fontId="1" fillId="0" borderId="0" applyFont="0" applyFill="0" applyBorder="0" applyAlignment="0" applyProtection="0"/>
    <xf numFmtId="264" fontId="1" fillId="0" borderId="0" applyFont="0" applyFill="0" applyBorder="0" applyAlignment="0" applyProtection="0"/>
    <xf numFmtId="264" fontId="1" fillId="0" borderId="0" applyFont="0" applyFill="0" applyBorder="0" applyAlignment="0" applyProtection="0"/>
    <xf numFmtId="209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32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36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3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64" fontId="1" fillId="0" borderId="0" applyFont="0" applyFill="0" applyBorder="0" applyAlignment="0" applyProtection="0"/>
    <xf numFmtId="232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36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32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265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36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3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64" fontId="1" fillId="0" borderId="0" applyFont="0" applyFill="0" applyBorder="0" applyAlignment="0" applyProtection="0"/>
    <xf numFmtId="264" fontId="1" fillId="0" borderId="0" applyFont="0" applyFill="0" applyBorder="0" applyAlignment="0" applyProtection="0"/>
    <xf numFmtId="264" fontId="1" fillId="0" borderId="0" applyFont="0" applyFill="0" applyBorder="0" applyAlignment="0" applyProtection="0"/>
    <xf numFmtId="209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32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36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3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64" fontId="1" fillId="0" borderId="0" applyFont="0" applyFill="0" applyBorder="0" applyAlignment="0" applyProtection="0"/>
    <xf numFmtId="232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36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32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265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36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3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64" fontId="1" fillId="0" borderId="0" applyFont="0" applyFill="0" applyBorder="0" applyAlignment="0" applyProtection="0"/>
    <xf numFmtId="264" fontId="1" fillId="0" borderId="0" applyFont="0" applyFill="0" applyBorder="0" applyAlignment="0" applyProtection="0"/>
    <xf numFmtId="264" fontId="1" fillId="0" borderId="0" applyFont="0" applyFill="0" applyBorder="0" applyAlignment="0" applyProtection="0"/>
    <xf numFmtId="209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32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36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3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64" fontId="1" fillId="0" borderId="0" applyFont="0" applyFill="0" applyBorder="0" applyAlignment="0" applyProtection="0"/>
    <xf numFmtId="232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36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32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265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36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264" fontId="1" fillId="0" borderId="0" applyFont="0" applyFill="0" applyBorder="0" applyAlignment="0" applyProtection="0"/>
    <xf numFmtId="23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62" fontId="0" fillId="0" borderId="0" applyFont="0" applyFill="0" applyBorder="0" applyAlignment="0" applyProtection="0"/>
    <xf numFmtId="260" fontId="12" fillId="0" borderId="0" applyFont="0" applyFill="0" applyBorder="0" applyAlignment="0" applyProtection="0"/>
    <xf numFmtId="26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233" fontId="12" fillId="0" borderId="0" applyFont="0" applyFill="0" applyBorder="0" applyAlignment="0" applyProtection="0"/>
    <xf numFmtId="202" fontId="1" fillId="0" borderId="0" applyFont="0" applyFill="0" applyBorder="0" applyAlignment="0" applyProtection="0"/>
    <xf numFmtId="266" fontId="11" fillId="0" borderId="0" applyFont="0" applyFill="0" applyBorder="0" applyAlignment="0" applyProtection="0"/>
    <xf numFmtId="267" fontId="0" fillId="0" borderId="0" applyFont="0" applyFill="0" applyBorder="0" applyAlignment="0" applyProtection="0"/>
    <xf numFmtId="266" fontId="11" fillId="0" borderId="0" applyFont="0" applyFill="0" applyBorder="0" applyAlignment="0" applyProtection="0"/>
    <xf numFmtId="268" fontId="54" fillId="0" borderId="0" applyFont="0" applyFill="0" applyBorder="0" applyAlignment="0" applyProtection="0"/>
    <xf numFmtId="266" fontId="11" fillId="0" borderId="0" applyFont="0" applyFill="0" applyBorder="0" applyAlignment="0" applyProtection="0"/>
    <xf numFmtId="202" fontId="0" fillId="0" borderId="0" applyFont="0" applyFill="0" applyBorder="0" applyAlignment="0" applyProtection="0"/>
    <xf numFmtId="267" fontId="0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2" fontId="1" fillId="0" borderId="0" applyFont="0" applyFill="0" applyBorder="0" applyAlignment="0" applyProtection="0"/>
    <xf numFmtId="236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8" fontId="0" fillId="0" borderId="0" applyFont="0" applyFill="0" applyBorder="0" applyAlignment="0" applyProtection="0"/>
    <xf numFmtId="237" fontId="11" fillId="0" borderId="0" applyFont="0" applyFill="0" applyBorder="0" applyAlignment="0" applyProtection="0"/>
    <xf numFmtId="239" fontId="0" fillId="0" borderId="0" applyFont="0" applyFill="0" applyBorder="0" applyAlignment="0" applyProtection="0"/>
    <xf numFmtId="237" fontId="11" fillId="0" borderId="0" applyFont="0" applyFill="0" applyBorder="0" applyAlignment="0" applyProtection="0"/>
    <xf numFmtId="246" fontId="0" fillId="0" borderId="0" applyFont="0" applyFill="0" applyBorder="0" applyAlignment="0" applyProtection="0"/>
    <xf numFmtId="242" fontId="0" fillId="0" borderId="0" applyFont="0" applyFill="0" applyBorder="0" applyAlignment="0" applyProtection="0"/>
    <xf numFmtId="242" fontId="0" fillId="0" borderId="0" applyFont="0" applyFill="0" applyBorder="0" applyAlignment="0" applyProtection="0"/>
    <xf numFmtId="237" fontId="11" fillId="0" borderId="0" applyFont="0" applyFill="0" applyBorder="0" applyAlignment="0" applyProtection="0"/>
    <xf numFmtId="196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43" fontId="0" fillId="0" borderId="0" applyFont="0" applyFill="0" applyBorder="0" applyAlignment="0" applyProtection="0"/>
    <xf numFmtId="244" fontId="53" fillId="0" borderId="0" applyFont="0" applyFill="0" applyBorder="0" applyAlignment="0" applyProtection="0"/>
    <xf numFmtId="245" fontId="54" fillId="0" borderId="0" applyFont="0" applyFill="0" applyBorder="0" applyAlignment="0" applyProtection="0"/>
    <xf numFmtId="239" fontId="0" fillId="0" borderId="0" applyFont="0" applyFill="0" applyBorder="0" applyAlignment="0" applyProtection="0"/>
    <xf numFmtId="269" fontId="1" fillId="0" borderId="0" applyFont="0" applyFill="0" applyBorder="0" applyAlignment="0" applyProtection="0"/>
    <xf numFmtId="196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69" fontId="1" fillId="0" borderId="0" applyFont="0" applyFill="0" applyBorder="0" applyAlignment="0" applyProtection="0"/>
    <xf numFmtId="269" fontId="1" fillId="0" borderId="0" applyFont="0" applyFill="0" applyBorder="0" applyAlignment="0" applyProtection="0"/>
    <xf numFmtId="220" fontId="55" fillId="0" borderId="0" applyFont="0" applyFill="0" applyBorder="0" applyAlignment="0" applyProtection="0"/>
    <xf numFmtId="220" fontId="55" fillId="0" borderId="0" applyFont="0" applyFill="0" applyBorder="0" applyAlignment="0" applyProtection="0"/>
    <xf numFmtId="269" fontId="1" fillId="0" borderId="0" applyFont="0" applyFill="0" applyBorder="0" applyAlignment="0" applyProtection="0"/>
    <xf numFmtId="220" fontId="55" fillId="0" borderId="0" applyFont="0" applyFill="0" applyBorder="0" applyAlignment="0" applyProtection="0"/>
    <xf numFmtId="269" fontId="1" fillId="0" borderId="0" applyFont="0" applyFill="0" applyBorder="0" applyAlignment="0" applyProtection="0"/>
    <xf numFmtId="198" fontId="0" fillId="0" borderId="0" applyFont="0" applyFill="0" applyBorder="0" applyAlignment="0" applyProtection="0"/>
    <xf numFmtId="270" fontId="0" fillId="0" borderId="0" applyFont="0" applyFill="0" applyBorder="0" applyAlignment="0" applyProtection="0"/>
    <xf numFmtId="220" fontId="55" fillId="0" borderId="0" applyFont="0" applyFill="0" applyBorder="0" applyAlignment="0" applyProtection="0"/>
    <xf numFmtId="213" fontId="0" fillId="0" borderId="0" applyFont="0" applyFill="0" applyBorder="0" applyAlignment="0" applyProtection="0"/>
    <xf numFmtId="255" fontId="0" fillId="0" borderId="0" applyFont="0" applyFill="0" applyBorder="0" applyAlignment="0" applyProtection="0"/>
    <xf numFmtId="256" fontId="54" fillId="0" borderId="0" applyFont="0" applyFill="0" applyBorder="0" applyAlignment="0" applyProtection="0"/>
    <xf numFmtId="257" fontId="0" fillId="0" borderId="0" applyFont="0" applyFill="0" applyBorder="0" applyAlignment="0" applyProtection="0"/>
    <xf numFmtId="257" fontId="0" fillId="0" borderId="0" applyFont="0" applyFill="0" applyBorder="0" applyAlignment="0" applyProtection="0"/>
    <xf numFmtId="257" fontId="0" fillId="0" borderId="0" applyFont="0" applyFill="0" applyBorder="0" applyAlignment="0" applyProtection="0"/>
    <xf numFmtId="258" fontId="0" fillId="0" borderId="0" applyFont="0" applyFill="0" applyBorder="0" applyAlignment="0" applyProtection="0"/>
    <xf numFmtId="259" fontId="0" fillId="0" borderId="0" applyFont="0" applyFill="0" applyBorder="0" applyAlignment="0" applyProtection="0"/>
    <xf numFmtId="258" fontId="0" fillId="0" borderId="0" applyFont="0" applyFill="0" applyBorder="0" applyAlignment="0" applyProtection="0"/>
    <xf numFmtId="256" fontId="54" fillId="0" borderId="0" applyFont="0" applyFill="0" applyBorder="0" applyAlignment="0" applyProtection="0"/>
    <xf numFmtId="209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3" fontId="48" fillId="0" borderId="0" applyFont="0" applyFill="0" applyBorder="0" applyAlignment="0" applyProtection="0"/>
    <xf numFmtId="271" fontId="0" fillId="0" borderId="0" applyFont="0" applyFill="0" applyBorder="0" applyAlignment="0" applyProtection="0"/>
    <xf numFmtId="235" fontId="0" fillId="0" borderId="0" applyFont="0" applyFill="0" applyBorder="0" applyAlignment="0" applyProtection="0"/>
    <xf numFmtId="235" fontId="0" fillId="0" borderId="0" applyFont="0" applyFill="0" applyBorder="0" applyAlignment="0" applyProtection="0"/>
    <xf numFmtId="235" fontId="0" fillId="0" borderId="0" applyFont="0" applyFill="0" applyBorder="0" applyAlignment="0" applyProtection="0"/>
    <xf numFmtId="235" fontId="0" fillId="0" borderId="0" applyFont="0" applyFill="0" applyBorder="0" applyAlignment="0" applyProtection="0"/>
    <xf numFmtId="203" fontId="48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3" fontId="4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0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48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47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33" fontId="12" fillId="0" borderId="0" applyFont="0" applyFill="0" applyBorder="0" applyAlignment="0" applyProtection="0"/>
    <xf numFmtId="202" fontId="1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3" fontId="48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203" fontId="4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2" fontId="1" fillId="0" borderId="0" applyFont="0" applyFill="0" applyBorder="0" applyAlignment="0" applyProtection="0"/>
    <xf numFmtId="209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4" fontId="11" fillId="0" borderId="0" applyFont="0" applyFill="0" applyBorder="0" applyAlignment="0" applyProtection="0"/>
    <xf numFmtId="0" fontId="56" fillId="0" borderId="14" applyNumberFormat="0" applyFill="0" applyAlignment="0" applyProtection="0"/>
    <xf numFmtId="0" fontId="57" fillId="17" borderId="15" applyNumberFormat="0" applyAlignment="0" applyProtection="0"/>
    <xf numFmtId="0" fontId="58" fillId="0" borderId="16">
      <alignment horizontal="center" vertical="center"/>
      <protection/>
    </xf>
    <xf numFmtId="248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72" fontId="5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48" fontId="1" fillId="0" borderId="0" applyFont="0" applyFill="0" applyBorder="0" applyAlignment="0" applyProtection="0"/>
    <xf numFmtId="213" fontId="0" fillId="0" borderId="0" applyFont="0" applyFill="0" applyBorder="0" applyAlignment="0" applyProtection="0"/>
    <xf numFmtId="248" fontId="1" fillId="0" borderId="0" applyFont="0" applyFill="0" applyBorder="0" applyAlignment="0" applyProtection="0"/>
    <xf numFmtId="193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248" fontId="1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73" fontId="0" fillId="0" borderId="0" applyFont="0" applyFill="0" applyBorder="0" applyAlignment="0" applyProtection="0"/>
    <xf numFmtId="27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75" fontId="12" fillId="0" borderId="0" applyFont="0" applyFill="0" applyBorder="0" applyAlignment="0" applyProtection="0"/>
    <xf numFmtId="193" fontId="0" fillId="0" borderId="0" applyFont="0" applyFill="0" applyBorder="0" applyAlignment="0" applyProtection="0"/>
    <xf numFmtId="275" fontId="12" fillId="0" borderId="0" applyFont="0" applyFill="0" applyBorder="0" applyAlignment="0" applyProtection="0"/>
    <xf numFmtId="193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62" fontId="0" fillId="0" borderId="0" applyFont="0" applyFill="0" applyBorder="0" applyAlignment="0" applyProtection="0"/>
    <xf numFmtId="218" fontId="12" fillId="0" borderId="0" applyFont="0" applyFill="0" applyBorder="0" applyAlignment="0" applyProtection="0"/>
    <xf numFmtId="184" fontId="0" fillId="0" borderId="0" applyFont="0" applyFill="0" applyBorder="0" applyAlignment="0" applyProtection="0"/>
    <xf numFmtId="276" fontId="0" fillId="0" borderId="0" applyFont="0" applyFill="0" applyBorder="0" applyAlignment="0" applyProtection="0"/>
    <xf numFmtId="197" fontId="11" fillId="0" borderId="0" applyFont="0" applyFill="0" applyBorder="0" applyAlignment="0" applyProtection="0"/>
    <xf numFmtId="259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272" fontId="54" fillId="0" borderId="0" applyFont="0" applyFill="0" applyBorder="0" applyAlignment="0" applyProtection="0"/>
    <xf numFmtId="248" fontId="1" fillId="0" borderId="0" applyFont="0" applyFill="0" applyBorder="0" applyAlignment="0" applyProtection="0"/>
    <xf numFmtId="236" fontId="0" fillId="0" borderId="0" applyFont="0" applyFill="0" applyBorder="0" applyAlignment="0" applyProtection="0"/>
    <xf numFmtId="271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259" fontId="0" fillId="0" borderId="0" applyFont="0" applyFill="0" applyBorder="0" applyAlignment="0" applyProtection="0"/>
    <xf numFmtId="277" fontId="11" fillId="0" borderId="0" applyFont="0" applyFill="0" applyBorder="0" applyAlignment="0" applyProtection="0"/>
    <xf numFmtId="222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277" fontId="11" fillId="0" borderId="0" applyFont="0" applyFill="0" applyBorder="0" applyAlignment="0" applyProtection="0"/>
    <xf numFmtId="278" fontId="0" fillId="0" borderId="0" applyFont="0" applyFill="0" applyBorder="0" applyAlignment="0" applyProtection="0"/>
    <xf numFmtId="242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274" fontId="0" fillId="0" borderId="0" applyFont="0" applyFill="0" applyBorder="0" applyAlignment="0" applyProtection="0"/>
    <xf numFmtId="276" fontId="0" fillId="0" borderId="0" applyFont="0" applyFill="0" applyBorder="0" applyAlignment="0" applyProtection="0"/>
    <xf numFmtId="277" fontId="11" fillId="0" borderId="0" applyFont="0" applyFill="0" applyBorder="0" applyAlignment="0" applyProtection="0"/>
    <xf numFmtId="224" fontId="0" fillId="0" borderId="0" applyFont="0" applyFill="0" applyBorder="0" applyAlignment="0" applyProtection="0"/>
    <xf numFmtId="280" fontId="0" fillId="0" borderId="0" applyFont="0" applyFill="0" applyBorder="0" applyAlignment="0" applyProtection="0"/>
    <xf numFmtId="252" fontId="0" fillId="0" borderId="0" applyFont="0" applyFill="0" applyBorder="0" applyAlignment="0" applyProtection="0"/>
    <xf numFmtId="281" fontId="54" fillId="0" borderId="0" applyFont="0" applyFill="0" applyBorder="0" applyAlignment="0" applyProtection="0"/>
    <xf numFmtId="277" fontId="11" fillId="0" borderId="0" applyFont="0" applyFill="0" applyBorder="0" applyAlignment="0" applyProtection="0"/>
    <xf numFmtId="252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277" fontId="11" fillId="0" borderId="0" applyFont="0" applyFill="0" applyBorder="0" applyAlignment="0" applyProtection="0"/>
    <xf numFmtId="208" fontId="0" fillId="0" borderId="0" applyFont="0" applyFill="0" applyBorder="0" applyAlignment="0" applyProtection="0"/>
    <xf numFmtId="248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282" fontId="53" fillId="0" borderId="0" applyFont="0" applyFill="0" applyBorder="0" applyAlignment="0" applyProtection="0"/>
    <xf numFmtId="272" fontId="54" fillId="0" borderId="0" applyFont="0" applyFill="0" applyBorder="0" applyAlignment="0" applyProtection="0"/>
    <xf numFmtId="222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277" fontId="11" fillId="0" borderId="0" applyFont="0" applyFill="0" applyBorder="0" applyAlignment="0" applyProtection="0"/>
    <xf numFmtId="224" fontId="0" fillId="0" borderId="0" applyFont="0" applyFill="0" applyBorder="0" applyAlignment="0" applyProtection="0"/>
    <xf numFmtId="238" fontId="11" fillId="0" borderId="0" applyFont="0" applyFill="0" applyBorder="0" applyAlignment="0" applyProtection="0"/>
    <xf numFmtId="277" fontId="11" fillId="0" borderId="0" applyFont="0" applyFill="0" applyBorder="0" applyAlignment="0" applyProtection="0"/>
    <xf numFmtId="222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277" fontId="11" fillId="0" borderId="0" applyFont="0" applyFill="0" applyBorder="0" applyAlignment="0" applyProtection="0"/>
    <xf numFmtId="278" fontId="0" fillId="0" borderId="0" applyFont="0" applyFill="0" applyBorder="0" applyAlignment="0" applyProtection="0"/>
    <xf numFmtId="242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274" fontId="0" fillId="0" borderId="0" applyFont="0" applyFill="0" applyBorder="0" applyAlignment="0" applyProtection="0"/>
    <xf numFmtId="276" fontId="0" fillId="0" borderId="0" applyFont="0" applyFill="0" applyBorder="0" applyAlignment="0" applyProtection="0"/>
    <xf numFmtId="277" fontId="11" fillId="0" borderId="0" applyFont="0" applyFill="0" applyBorder="0" applyAlignment="0" applyProtection="0"/>
    <xf numFmtId="224" fontId="0" fillId="0" borderId="0" applyFont="0" applyFill="0" applyBorder="0" applyAlignment="0" applyProtection="0"/>
    <xf numFmtId="280" fontId="0" fillId="0" borderId="0" applyFont="0" applyFill="0" applyBorder="0" applyAlignment="0" applyProtection="0"/>
    <xf numFmtId="252" fontId="0" fillId="0" borderId="0" applyFont="0" applyFill="0" applyBorder="0" applyAlignment="0" applyProtection="0"/>
    <xf numFmtId="281" fontId="54" fillId="0" borderId="0" applyFont="0" applyFill="0" applyBorder="0" applyAlignment="0" applyProtection="0"/>
    <xf numFmtId="277" fontId="11" fillId="0" borderId="0" applyFont="0" applyFill="0" applyBorder="0" applyAlignment="0" applyProtection="0"/>
    <xf numFmtId="252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277" fontId="11" fillId="0" borderId="0" applyFont="0" applyFill="0" applyBorder="0" applyAlignment="0" applyProtection="0"/>
    <xf numFmtId="208" fontId="0" fillId="0" borderId="0" applyFont="0" applyFill="0" applyBorder="0" applyAlignment="0" applyProtection="0"/>
    <xf numFmtId="248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282" fontId="53" fillId="0" borderId="0" applyFont="0" applyFill="0" applyBorder="0" applyAlignment="0" applyProtection="0"/>
    <xf numFmtId="272" fontId="54" fillId="0" borderId="0" applyFont="0" applyFill="0" applyBorder="0" applyAlignment="0" applyProtection="0"/>
    <xf numFmtId="222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277" fontId="11" fillId="0" borderId="0" applyFont="0" applyFill="0" applyBorder="0" applyAlignment="0" applyProtection="0"/>
    <xf numFmtId="22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38" fontId="11" fillId="0" borderId="0" applyFont="0" applyFill="0" applyBorder="0" applyAlignment="0" applyProtection="0"/>
    <xf numFmtId="196" fontId="0" fillId="0" borderId="0" applyFont="0" applyFill="0" applyBorder="0" applyAlignment="0" applyProtection="0"/>
    <xf numFmtId="238" fontId="11" fillId="0" borderId="0" applyFont="0" applyFill="0" applyBorder="0" applyAlignment="0" applyProtection="0"/>
    <xf numFmtId="193" fontId="0" fillId="0" borderId="0" applyFont="0" applyFill="0" applyBorder="0" applyAlignment="0" applyProtection="0"/>
    <xf numFmtId="283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38" fontId="11" fillId="0" borderId="0" applyFont="0" applyFill="0" applyBorder="0" applyAlignment="0" applyProtection="0"/>
    <xf numFmtId="23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38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240" fontId="0" fillId="0" borderId="0" applyFont="0" applyFill="0" applyBorder="0" applyAlignment="0" applyProtection="0"/>
    <xf numFmtId="24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84" fontId="0" fillId="0" borderId="0" applyFont="0" applyFill="0" applyBorder="0" applyAlignment="0" applyProtection="0"/>
    <xf numFmtId="285" fontId="53" fillId="0" borderId="0" applyFont="0" applyFill="0" applyBorder="0" applyAlignment="0" applyProtection="0"/>
    <xf numFmtId="286" fontId="54" fillId="0" borderId="0" applyFont="0" applyFill="0" applyBorder="0" applyAlignment="0" applyProtection="0"/>
    <xf numFmtId="194" fontId="0" fillId="0" borderId="0" applyFont="0" applyFill="0" applyBorder="0" applyAlignment="0" applyProtection="0"/>
    <xf numFmtId="287" fontId="0" fillId="0" borderId="0" applyFont="0" applyFill="0" applyBorder="0" applyAlignment="0" applyProtection="0"/>
    <xf numFmtId="238" fontId="11" fillId="0" borderId="0" applyFont="0" applyFill="0" applyBorder="0" applyAlignment="0" applyProtection="0"/>
    <xf numFmtId="193" fontId="0" fillId="0" borderId="0" applyFont="0" applyFill="0" applyBorder="0" applyAlignment="0" applyProtection="0"/>
    <xf numFmtId="235" fontId="0" fillId="0" borderId="0" applyFont="0" applyFill="0" applyBorder="0" applyAlignment="0" applyProtection="0"/>
    <xf numFmtId="248" fontId="1" fillId="0" borderId="0" applyFont="0" applyFill="0" applyBorder="0" applyAlignment="0" applyProtection="0"/>
    <xf numFmtId="236" fontId="0" fillId="0" borderId="0" applyFont="0" applyFill="0" applyBorder="0" applyAlignment="0" applyProtection="0"/>
    <xf numFmtId="248" fontId="1" fillId="0" borderId="0" applyFont="0" applyFill="0" applyBorder="0" applyAlignment="0" applyProtection="0"/>
    <xf numFmtId="232" fontId="0" fillId="0" borderId="0" applyFont="0" applyFill="0" applyBorder="0" applyAlignment="0" applyProtection="0"/>
    <xf numFmtId="277" fontId="11" fillId="0" borderId="0" applyFont="0" applyFill="0" applyBorder="0" applyAlignment="0" applyProtection="0"/>
    <xf numFmtId="288" fontId="54" fillId="0" borderId="0" applyFont="0" applyFill="0" applyBorder="0" applyAlignment="0" applyProtection="0"/>
    <xf numFmtId="288" fontId="54" fillId="0" borderId="0" applyFont="0" applyFill="0" applyBorder="0" applyAlignment="0" applyProtection="0"/>
    <xf numFmtId="213" fontId="0" fillId="0" borderId="0" applyFont="0" applyFill="0" applyBorder="0" applyAlignment="0" applyProtection="0"/>
    <xf numFmtId="240" fontId="0" fillId="0" borderId="0" applyFont="0" applyFill="0" applyBorder="0" applyAlignment="0" applyProtection="0"/>
    <xf numFmtId="252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52" fontId="0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184" fontId="0" fillId="0" borderId="0" applyFont="0" applyFill="0" applyBorder="0" applyAlignment="0" applyProtection="0"/>
    <xf numFmtId="289" fontId="0" fillId="0" borderId="0" applyFont="0" applyFill="0" applyBorder="0" applyAlignment="0" applyProtection="0"/>
    <xf numFmtId="248" fontId="1" fillId="0" borderId="0" applyFont="0" applyFill="0" applyBorder="0" applyAlignment="0" applyProtection="0"/>
    <xf numFmtId="205" fontId="0" fillId="0" borderId="0" applyFont="0" applyFill="0" applyBorder="0" applyAlignment="0" applyProtection="0"/>
    <xf numFmtId="290" fontId="1" fillId="0" borderId="0" applyFont="0" applyFill="0" applyBorder="0" applyAlignment="0" applyProtection="0"/>
    <xf numFmtId="290" fontId="1" fillId="0" borderId="0" applyFont="0" applyFill="0" applyBorder="0" applyAlignment="0" applyProtection="0"/>
    <xf numFmtId="291" fontId="0" fillId="0" borderId="0" applyFont="0" applyFill="0" applyBorder="0" applyAlignment="0" applyProtection="0"/>
    <xf numFmtId="290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3" fontId="53" fillId="0" borderId="0" applyFont="0" applyFill="0" applyBorder="0" applyAlignment="0" applyProtection="0"/>
    <xf numFmtId="203" fontId="0" fillId="0" borderId="0" applyFont="0" applyFill="0" applyBorder="0" applyAlignment="0" applyProtection="0"/>
    <xf numFmtId="232" fontId="51" fillId="0" borderId="0" applyFont="0" applyFill="0" applyBorder="0" applyAlignment="0" applyProtection="0"/>
    <xf numFmtId="38" fontId="0" fillId="0" borderId="0" applyFont="0" applyFill="0" applyBorder="0" applyAlignment="0" applyProtection="0"/>
    <xf numFmtId="292" fontId="0" fillId="0" borderId="0" applyFont="0" applyFill="0" applyBorder="0" applyAlignment="0" applyProtection="0"/>
    <xf numFmtId="293" fontId="54" fillId="0" borderId="0" applyFont="0" applyFill="0" applyBorder="0" applyAlignment="0" applyProtection="0"/>
    <xf numFmtId="294" fontId="0" fillId="0" borderId="0" applyFont="0" applyFill="0" applyBorder="0" applyAlignment="0" applyProtection="0"/>
    <xf numFmtId="294" fontId="0" fillId="0" borderId="0" applyFont="0" applyFill="0" applyBorder="0" applyAlignment="0" applyProtection="0"/>
    <xf numFmtId="294" fontId="0" fillId="0" borderId="0" applyFont="0" applyFill="0" applyBorder="0" applyAlignment="0" applyProtection="0"/>
    <xf numFmtId="295" fontId="0" fillId="0" borderId="0" applyFont="0" applyFill="0" applyBorder="0" applyAlignment="0" applyProtection="0"/>
    <xf numFmtId="292" fontId="0" fillId="0" borderId="0" applyFont="0" applyFill="0" applyBorder="0" applyAlignment="0" applyProtection="0"/>
    <xf numFmtId="293" fontId="54" fillId="0" borderId="0" applyFont="0" applyFill="0" applyBorder="0" applyAlignment="0" applyProtection="0"/>
    <xf numFmtId="294" fontId="0" fillId="0" borderId="0" applyFont="0" applyFill="0" applyBorder="0" applyAlignment="0" applyProtection="0"/>
    <xf numFmtId="294" fontId="0" fillId="0" borderId="0" applyFont="0" applyFill="0" applyBorder="0" applyAlignment="0" applyProtection="0"/>
    <xf numFmtId="294" fontId="0" fillId="0" borderId="0" applyFont="0" applyFill="0" applyBorder="0" applyAlignment="0" applyProtection="0"/>
    <xf numFmtId="295" fontId="0" fillId="0" borderId="0" applyFont="0" applyFill="0" applyBorder="0" applyAlignment="0" applyProtection="0"/>
    <xf numFmtId="292" fontId="0" fillId="0" borderId="0" applyFont="0" applyFill="0" applyBorder="0" applyAlignment="0" applyProtection="0"/>
    <xf numFmtId="293" fontId="54" fillId="0" borderId="0" applyFont="0" applyFill="0" applyBorder="0" applyAlignment="0" applyProtection="0"/>
    <xf numFmtId="294" fontId="0" fillId="0" borderId="0" applyFont="0" applyFill="0" applyBorder="0" applyAlignment="0" applyProtection="0"/>
    <xf numFmtId="294" fontId="0" fillId="0" borderId="0" applyFont="0" applyFill="0" applyBorder="0" applyAlignment="0" applyProtection="0"/>
    <xf numFmtId="294" fontId="0" fillId="0" borderId="0" applyFont="0" applyFill="0" applyBorder="0" applyAlignment="0" applyProtection="0"/>
    <xf numFmtId="295" fontId="0" fillId="0" borderId="0" applyFont="0" applyFill="0" applyBorder="0" applyAlignment="0" applyProtection="0"/>
    <xf numFmtId="292" fontId="0" fillId="0" borderId="0" applyFont="0" applyFill="0" applyBorder="0" applyAlignment="0" applyProtection="0"/>
    <xf numFmtId="293" fontId="54" fillId="0" borderId="0" applyFont="0" applyFill="0" applyBorder="0" applyAlignment="0" applyProtection="0"/>
    <xf numFmtId="294" fontId="0" fillId="0" borderId="0" applyFont="0" applyFill="0" applyBorder="0" applyAlignment="0" applyProtection="0"/>
    <xf numFmtId="294" fontId="0" fillId="0" borderId="0" applyFont="0" applyFill="0" applyBorder="0" applyAlignment="0" applyProtection="0"/>
    <xf numFmtId="294" fontId="0" fillId="0" borderId="0" applyFont="0" applyFill="0" applyBorder="0" applyAlignment="0" applyProtection="0"/>
    <xf numFmtId="295" fontId="0" fillId="0" borderId="0" applyFont="0" applyFill="0" applyBorder="0" applyAlignment="0" applyProtection="0"/>
    <xf numFmtId="248" fontId="0" fillId="0" borderId="0" applyFont="0" applyFill="0" applyBorder="0" applyAlignment="0" applyProtection="0"/>
    <xf numFmtId="248" fontId="0" fillId="0" borderId="0" applyFont="0" applyFill="0" applyBorder="0" applyAlignment="0" applyProtection="0"/>
    <xf numFmtId="248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74" fontId="0" fillId="0" borderId="0" applyFont="0" applyFill="0" applyBorder="0" applyAlignment="0" applyProtection="0"/>
    <xf numFmtId="248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38" fontId="11" fillId="0" borderId="0" applyFont="0" applyFill="0" applyBorder="0" applyAlignment="0" applyProtection="0"/>
    <xf numFmtId="194" fontId="0" fillId="0" borderId="0" applyFont="0" applyFill="0" applyBorder="0" applyAlignment="0" applyProtection="0"/>
    <xf numFmtId="238" fontId="11" fillId="0" borderId="0" applyFont="0" applyFill="0" applyBorder="0" applyAlignment="0" applyProtection="0"/>
    <xf numFmtId="287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8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24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284" fontId="0" fillId="0" borderId="0" applyFont="0" applyFill="0" applyBorder="0" applyAlignment="0" applyProtection="0"/>
    <xf numFmtId="285" fontId="53" fillId="0" borderId="0" applyFont="0" applyFill="0" applyBorder="0" applyAlignment="0" applyProtection="0"/>
    <xf numFmtId="286" fontId="54" fillId="0" borderId="0" applyFont="0" applyFill="0" applyBorder="0" applyAlignment="0" applyProtection="0"/>
    <xf numFmtId="194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92" fontId="0" fillId="0" borderId="0" applyFont="0" applyFill="0" applyBorder="0" applyAlignment="0" applyProtection="0"/>
    <xf numFmtId="293" fontId="54" fillId="0" borderId="0" applyFont="0" applyFill="0" applyBorder="0" applyAlignment="0" applyProtection="0"/>
    <xf numFmtId="294" fontId="0" fillId="0" borderId="0" applyFont="0" applyFill="0" applyBorder="0" applyAlignment="0" applyProtection="0"/>
    <xf numFmtId="294" fontId="0" fillId="0" borderId="0" applyFont="0" applyFill="0" applyBorder="0" applyAlignment="0" applyProtection="0"/>
    <xf numFmtId="294" fontId="0" fillId="0" borderId="0" applyFont="0" applyFill="0" applyBorder="0" applyAlignment="0" applyProtection="0"/>
    <xf numFmtId="295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95" fontId="0" fillId="0" borderId="0" applyFont="0" applyFill="0" applyBorder="0" applyAlignment="0" applyProtection="0"/>
    <xf numFmtId="293" fontId="54" fillId="0" borderId="0" applyFont="0" applyFill="0" applyBorder="0" applyAlignment="0" applyProtection="0"/>
    <xf numFmtId="236" fontId="0" fillId="0" borderId="0" applyFont="0" applyFill="0" applyBorder="0" applyAlignment="0" applyProtection="0"/>
    <xf numFmtId="248" fontId="1" fillId="0" borderId="0" applyFont="0" applyFill="0" applyBorder="0" applyAlignment="0" applyProtection="0"/>
    <xf numFmtId="274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81" fontId="54" fillId="0" borderId="0" applyFont="0" applyFill="0" applyBorder="0" applyAlignment="0" applyProtection="0"/>
    <xf numFmtId="224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281" fontId="54" fillId="0" borderId="0" applyFont="0" applyFill="0" applyBorder="0" applyAlignment="0" applyProtection="0"/>
    <xf numFmtId="224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281" fontId="54" fillId="0" borderId="0" applyFont="0" applyFill="0" applyBorder="0" applyAlignment="0" applyProtection="0"/>
    <xf numFmtId="224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281" fontId="54" fillId="0" borderId="0" applyFont="0" applyFill="0" applyBorder="0" applyAlignment="0" applyProtection="0"/>
    <xf numFmtId="224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296" fontId="0" fillId="0" borderId="0" applyFont="0" applyFill="0" applyBorder="0" applyAlignment="0" applyProtection="0"/>
    <xf numFmtId="240" fontId="0" fillId="0" borderId="0" applyFont="0" applyFill="0" applyBorder="0" applyAlignment="0" applyProtection="0"/>
    <xf numFmtId="248" fontId="1" fillId="0" borderId="0" applyFont="0" applyFill="0" applyBorder="0" applyAlignment="0" applyProtection="0"/>
    <xf numFmtId="236" fontId="0" fillId="0" borderId="0" applyFont="0" applyFill="0" applyBorder="0" applyAlignment="0" applyProtection="0"/>
    <xf numFmtId="248" fontId="1" fillId="0" borderId="0" applyFont="0" applyFill="0" applyBorder="0" applyAlignment="0" applyProtection="0"/>
    <xf numFmtId="205" fontId="0" fillId="0" borderId="0" applyFont="0" applyFill="0" applyBorder="0" applyAlignment="0" applyProtection="0"/>
    <xf numFmtId="23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35" fontId="0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73" fontId="0" fillId="0" borderId="0" applyFont="0" applyFill="0" applyBorder="0" applyAlignment="0" applyProtection="0"/>
    <xf numFmtId="248" fontId="1" fillId="0" borderId="0" applyFont="0" applyFill="0" applyBorder="0" applyAlignment="0" applyProtection="0"/>
    <xf numFmtId="280" fontId="0" fillId="0" borderId="0" applyFont="0" applyFill="0" applyBorder="0" applyAlignment="0" applyProtection="0"/>
    <xf numFmtId="273" fontId="1" fillId="0" borderId="0" applyFont="0" applyFill="0" applyBorder="0" applyAlignment="0" applyProtection="0"/>
    <xf numFmtId="273" fontId="1" fillId="0" borderId="0" applyFont="0" applyFill="0" applyBorder="0" applyAlignment="0" applyProtection="0"/>
    <xf numFmtId="193" fontId="0" fillId="0" borderId="0" applyFont="0" applyFill="0" applyBorder="0" applyAlignment="0" applyProtection="0"/>
    <xf numFmtId="273" fontId="1" fillId="0" borderId="0" applyFont="0" applyFill="0" applyBorder="0" applyAlignment="0" applyProtection="0"/>
    <xf numFmtId="213" fontId="0" fillId="0" borderId="0" applyFont="0" applyFill="0" applyBorder="0" applyAlignment="0" applyProtection="0"/>
    <xf numFmtId="195" fontId="11" fillId="0" borderId="0" applyFont="0" applyFill="0" applyBorder="0" applyAlignment="0" applyProtection="0"/>
    <xf numFmtId="297" fontId="1" fillId="0" borderId="0" applyFont="0" applyFill="0" applyBorder="0" applyAlignment="0" applyProtection="0"/>
    <xf numFmtId="1" fontId="58" fillId="0" borderId="0" applyFont="0" applyFill="0" applyBorder="0" applyAlignment="0" applyProtection="0"/>
    <xf numFmtId="0" fontId="58" fillId="0" borderId="0" applyNumberFormat="0" applyFont="0" applyFill="0" applyBorder="0">
      <alignment horizontal="left" vertical="top" wrapText="1"/>
      <protection/>
    </xf>
    <xf numFmtId="0" fontId="59" fillId="0" borderId="0" applyNumberFormat="0" applyFill="0" applyBorder="0" applyAlignment="0" applyProtection="0"/>
    <xf numFmtId="0" fontId="60" fillId="0" borderId="0">
      <alignment/>
      <protection/>
    </xf>
    <xf numFmtId="189" fontId="61" fillId="0" borderId="0" applyFont="0" applyFill="0" applyBorder="0" applyAlignment="0" applyProtection="0"/>
    <xf numFmtId="188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25" borderId="5">
      <alignment horizontal="distributed" vertical="distributed"/>
      <protection/>
    </xf>
    <xf numFmtId="55" fontId="1" fillId="0" borderId="0" applyFont="0" applyFill="0" applyBorder="0" applyAlignment="0" applyProtection="0"/>
    <xf numFmtId="31" fontId="63" fillId="0" borderId="0" applyFont="0" applyFill="0" applyBorder="0" applyAlignment="0" applyProtection="0"/>
    <xf numFmtId="0" fontId="64" fillId="7" borderId="10" applyNumberFormat="0" applyAlignment="0" applyProtection="0"/>
    <xf numFmtId="220" fontId="55" fillId="0" borderId="17" applyNumberFormat="0" applyFont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48" fillId="0" borderId="0" applyNumberFormat="0" applyFont="0" applyFill="0" applyBorder="0" applyProtection="0">
      <alignment horizontal="left"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63" fillId="17" borderId="18" applyNumberFormat="0" applyFont="0" applyFill="0" applyBorder="0" applyProtection="0">
      <alignment vertical="top" wrapText="1"/>
    </xf>
    <xf numFmtId="0" fontId="65" fillId="0" borderId="0" applyNumberFormat="0" applyFill="0" applyBorder="0" applyAlignment="0" applyProtection="0"/>
    <xf numFmtId="49" fontId="58" fillId="0" borderId="0" applyFont="0" applyFill="0" applyBorder="0" applyAlignment="0" applyProtection="0"/>
    <xf numFmtId="49" fontId="58" fillId="0" borderId="0" applyFont="0" applyFill="0" applyBorder="0" applyProtection="0">
      <alignment vertical="top" wrapText="1"/>
    </xf>
    <xf numFmtId="0" fontId="66" fillId="0" borderId="0">
      <alignment/>
      <protection/>
    </xf>
    <xf numFmtId="0" fontId="67" fillId="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69" fillId="26" borderId="0" xfId="1429" applyFont="1" applyFill="1">
      <alignment/>
      <protection/>
    </xf>
    <xf numFmtId="0" fontId="0" fillId="26" borderId="0" xfId="1429" applyFill="1">
      <alignment/>
      <protection/>
    </xf>
    <xf numFmtId="0" fontId="0" fillId="26" borderId="0" xfId="0" applyFill="1" applyAlignment="1">
      <alignment vertical="center"/>
    </xf>
    <xf numFmtId="0" fontId="0" fillId="26" borderId="0" xfId="1429" applyFont="1" applyFill="1">
      <alignment/>
      <protection/>
    </xf>
    <xf numFmtId="0" fontId="0" fillId="26" borderId="0" xfId="1429" applyFill="1" applyAlignment="1">
      <alignment/>
      <protection/>
    </xf>
    <xf numFmtId="0" fontId="0" fillId="26" borderId="0" xfId="1429" applyFont="1" applyFill="1" applyAlignment="1">
      <alignment/>
      <protection/>
    </xf>
    <xf numFmtId="0" fontId="0" fillId="26" borderId="0" xfId="1429" applyFill="1" applyBorder="1" applyAlignment="1">
      <alignment/>
      <protection/>
    </xf>
    <xf numFmtId="3" fontId="0" fillId="26" borderId="0" xfId="1429" applyNumberFormat="1" applyFill="1" applyBorder="1" applyAlignment="1">
      <alignment/>
      <protection/>
    </xf>
    <xf numFmtId="0" fontId="0" fillId="0" borderId="0" xfId="1429">
      <alignment/>
      <protection/>
    </xf>
    <xf numFmtId="0" fontId="0" fillId="17" borderId="16" xfId="1429" applyFont="1" applyFill="1" applyBorder="1">
      <alignment/>
      <protection/>
    </xf>
    <xf numFmtId="0" fontId="0" fillId="17" borderId="4" xfId="1429" applyFont="1" applyFill="1" applyBorder="1">
      <alignment/>
      <protection/>
    </xf>
    <xf numFmtId="0" fontId="0" fillId="17" borderId="19" xfId="1429" applyFill="1" applyBorder="1">
      <alignment/>
      <protection/>
    </xf>
    <xf numFmtId="0" fontId="0" fillId="17" borderId="20" xfId="1429" applyFont="1" applyFill="1" applyBorder="1">
      <alignment/>
      <protection/>
    </xf>
    <xf numFmtId="0" fontId="0" fillId="17" borderId="21" xfId="1429" applyFill="1" applyBorder="1">
      <alignment/>
      <protection/>
    </xf>
    <xf numFmtId="0" fontId="0" fillId="17" borderId="22" xfId="1429" applyFont="1" applyFill="1" applyBorder="1">
      <alignment/>
      <protection/>
    </xf>
    <xf numFmtId="0" fontId="0" fillId="26" borderId="23" xfId="1429" applyFill="1" applyBorder="1">
      <alignment/>
      <protection/>
    </xf>
    <xf numFmtId="0" fontId="53" fillId="26" borderId="24" xfId="1429" applyFont="1" applyFill="1" applyBorder="1">
      <alignment/>
      <protection/>
    </xf>
    <xf numFmtId="0" fontId="0" fillId="26" borderId="24" xfId="1429" applyFill="1" applyBorder="1">
      <alignment/>
      <protection/>
    </xf>
    <xf numFmtId="38" fontId="0" fillId="26" borderId="25" xfId="150" applyFill="1" applyBorder="1" applyAlignment="1">
      <alignment/>
    </xf>
    <xf numFmtId="0" fontId="0" fillId="26" borderId="26" xfId="1429" applyFill="1" applyBorder="1">
      <alignment/>
      <protection/>
    </xf>
    <xf numFmtId="0" fontId="0" fillId="26" borderId="24" xfId="1429" applyFont="1" applyFill="1" applyBorder="1">
      <alignment/>
      <protection/>
    </xf>
    <xf numFmtId="0" fontId="0" fillId="26" borderId="27" xfId="1429" applyFill="1" applyBorder="1">
      <alignment/>
      <protection/>
    </xf>
    <xf numFmtId="0" fontId="0" fillId="26" borderId="28" xfId="1429" applyFont="1" applyFill="1" applyBorder="1">
      <alignment/>
      <protection/>
    </xf>
    <xf numFmtId="0" fontId="0" fillId="26" borderId="28" xfId="1429" applyFill="1" applyBorder="1">
      <alignment/>
      <protection/>
    </xf>
    <xf numFmtId="0" fontId="0" fillId="26" borderId="29" xfId="1429" applyFont="1" applyFill="1" applyBorder="1">
      <alignment/>
      <protection/>
    </xf>
    <xf numFmtId="0" fontId="53" fillId="26" borderId="0" xfId="1429" applyFont="1" applyFill="1" applyBorder="1" applyAlignment="1">
      <alignment/>
      <protection/>
    </xf>
    <xf numFmtId="0" fontId="0" fillId="26" borderId="27" xfId="1429" applyFill="1" applyBorder="1" applyAlignment="1">
      <alignment/>
      <protection/>
    </xf>
    <xf numFmtId="0" fontId="0" fillId="26" borderId="28" xfId="1429" applyFont="1" applyFill="1" applyBorder="1" applyAlignment="1">
      <alignment/>
      <protection/>
    </xf>
    <xf numFmtId="0" fontId="53" fillId="26" borderId="28" xfId="1429" applyFont="1" applyFill="1" applyBorder="1">
      <alignment/>
      <protection/>
    </xf>
    <xf numFmtId="0" fontId="0" fillId="26" borderId="30" xfId="1429" applyFill="1" applyBorder="1">
      <alignment/>
      <protection/>
    </xf>
    <xf numFmtId="0" fontId="0" fillId="26" borderId="25" xfId="1429" applyFont="1" applyFill="1" applyBorder="1" applyAlignment="1">
      <alignment/>
      <protection/>
    </xf>
    <xf numFmtId="0" fontId="0" fillId="26" borderId="31" xfId="1429" applyFill="1" applyBorder="1">
      <alignment/>
      <protection/>
    </xf>
    <xf numFmtId="0" fontId="0" fillId="26" borderId="32" xfId="1429" applyFill="1" applyBorder="1">
      <alignment/>
      <protection/>
    </xf>
    <xf numFmtId="0" fontId="0" fillId="26" borderId="33" xfId="1429" applyFill="1" applyBorder="1">
      <alignment/>
      <protection/>
    </xf>
    <xf numFmtId="0" fontId="0" fillId="26" borderId="34" xfId="1429" applyFill="1" applyBorder="1">
      <alignment/>
      <protection/>
    </xf>
    <xf numFmtId="0" fontId="0" fillId="17" borderId="4" xfId="1429" applyFill="1" applyBorder="1">
      <alignment/>
      <protection/>
    </xf>
    <xf numFmtId="0" fontId="0" fillId="26" borderId="23" xfId="1429" applyFont="1" applyFill="1" applyBorder="1">
      <alignment/>
      <protection/>
    </xf>
    <xf numFmtId="0" fontId="0" fillId="26" borderId="30" xfId="1429" applyFont="1" applyFill="1" applyBorder="1">
      <alignment/>
      <protection/>
    </xf>
    <xf numFmtId="0" fontId="0" fillId="26" borderId="25" xfId="1429" applyFill="1" applyBorder="1">
      <alignment/>
      <protection/>
    </xf>
    <xf numFmtId="0" fontId="42" fillId="26" borderId="0" xfId="1429" applyFont="1" applyFill="1">
      <alignment/>
      <protection/>
    </xf>
    <xf numFmtId="0" fontId="53" fillId="26" borderId="0" xfId="1429" applyFont="1" applyFill="1">
      <alignment/>
      <protection/>
    </xf>
    <xf numFmtId="0" fontId="0" fillId="26" borderId="32" xfId="1429" applyFont="1" applyFill="1" applyBorder="1">
      <alignment/>
      <protection/>
    </xf>
    <xf numFmtId="0" fontId="0" fillId="26" borderId="33" xfId="1429" applyFont="1" applyFill="1" applyBorder="1">
      <alignment/>
      <protection/>
    </xf>
    <xf numFmtId="0" fontId="53" fillId="26" borderId="0" xfId="1429" applyFont="1" applyFill="1" applyAlignment="1">
      <alignment vertical="top"/>
      <protection/>
    </xf>
    <xf numFmtId="0" fontId="0" fillId="26" borderId="0" xfId="1429" applyFill="1" applyBorder="1">
      <alignment/>
      <protection/>
    </xf>
    <xf numFmtId="3" fontId="0" fillId="26" borderId="0" xfId="1429" applyNumberFormat="1" applyFill="1" applyAlignment="1">
      <alignment/>
      <protection/>
    </xf>
    <xf numFmtId="0" fontId="0" fillId="27" borderId="16" xfId="1429" applyFont="1" applyFill="1" applyBorder="1">
      <alignment/>
      <protection/>
    </xf>
    <xf numFmtId="0" fontId="0" fillId="27" borderId="4" xfId="1429" applyFill="1" applyBorder="1">
      <alignment/>
      <protection/>
    </xf>
    <xf numFmtId="0" fontId="0" fillId="27" borderId="19" xfId="1429" applyFont="1" applyFill="1" applyBorder="1">
      <alignment/>
      <protection/>
    </xf>
    <xf numFmtId="0" fontId="0" fillId="24" borderId="23" xfId="1429" applyFill="1" applyBorder="1">
      <alignment/>
      <protection/>
    </xf>
    <xf numFmtId="0" fontId="0" fillId="24" borderId="24" xfId="1429" applyFill="1" applyBorder="1">
      <alignment/>
      <protection/>
    </xf>
    <xf numFmtId="0" fontId="0" fillId="24" borderId="26" xfId="1429" applyFill="1" applyBorder="1">
      <alignment/>
      <protection/>
    </xf>
    <xf numFmtId="0" fontId="0" fillId="24" borderId="30" xfId="1429" applyFont="1" applyFill="1" applyBorder="1">
      <alignment/>
      <protection/>
    </xf>
    <xf numFmtId="0" fontId="0" fillId="24" borderId="25" xfId="1429" applyFill="1" applyBorder="1">
      <alignment/>
      <protection/>
    </xf>
    <xf numFmtId="0" fontId="53" fillId="24" borderId="25" xfId="1429" applyFont="1" applyFill="1" applyBorder="1">
      <alignment/>
      <protection/>
    </xf>
    <xf numFmtId="0" fontId="0" fillId="24" borderId="25" xfId="1429" applyFont="1" applyFill="1" applyBorder="1" applyAlignment="1">
      <alignment/>
      <protection/>
    </xf>
    <xf numFmtId="0" fontId="0" fillId="24" borderId="31" xfId="1429" applyFill="1" applyBorder="1">
      <alignment/>
      <protection/>
    </xf>
    <xf numFmtId="0" fontId="0" fillId="24" borderId="35" xfId="1429" applyFont="1" applyFill="1" applyBorder="1">
      <alignment/>
      <protection/>
    </xf>
    <xf numFmtId="0" fontId="0" fillId="24" borderId="36" xfId="1429" applyFill="1" applyBorder="1">
      <alignment/>
      <protection/>
    </xf>
    <xf numFmtId="0" fontId="0" fillId="24" borderId="37" xfId="1429" applyFont="1" applyFill="1" applyBorder="1">
      <alignment/>
      <protection/>
    </xf>
    <xf numFmtId="0" fontId="0" fillId="24" borderId="27" xfId="1429" applyFont="1" applyFill="1" applyBorder="1">
      <alignment/>
      <protection/>
    </xf>
    <xf numFmtId="0" fontId="0" fillId="24" borderId="28" xfId="1429" applyFill="1" applyBorder="1">
      <alignment/>
      <protection/>
    </xf>
    <xf numFmtId="0" fontId="0" fillId="24" borderId="29" xfId="1429" applyFont="1" applyFill="1" applyBorder="1">
      <alignment/>
      <protection/>
    </xf>
    <xf numFmtId="0" fontId="0" fillId="24" borderId="38" xfId="1429" applyFont="1" applyFill="1" applyBorder="1">
      <alignment/>
      <protection/>
    </xf>
    <xf numFmtId="0" fontId="0" fillId="24" borderId="39" xfId="1429" applyFont="1" applyFill="1" applyBorder="1">
      <alignment/>
      <protection/>
    </xf>
    <xf numFmtId="0" fontId="0" fillId="24" borderId="39" xfId="1429" applyFill="1" applyBorder="1">
      <alignment/>
      <protection/>
    </xf>
    <xf numFmtId="0" fontId="0" fillId="24" borderId="40" xfId="1429" applyFont="1" applyFill="1" applyBorder="1">
      <alignment/>
      <protection/>
    </xf>
    <xf numFmtId="0" fontId="72" fillId="26" borderId="0" xfId="1429" applyFont="1" applyFill="1">
      <alignment/>
      <protection/>
    </xf>
    <xf numFmtId="3" fontId="0" fillId="26" borderId="41" xfId="1429" applyNumberFormat="1" applyFill="1" applyBorder="1" applyAlignment="1">
      <alignment/>
      <protection/>
    </xf>
    <xf numFmtId="0" fontId="0" fillId="26" borderId="41" xfId="1429" applyFill="1" applyBorder="1" applyAlignment="1">
      <alignment/>
      <protection/>
    </xf>
    <xf numFmtId="3" fontId="0" fillId="26" borderId="25" xfId="1429" applyNumberFormat="1" applyFill="1" applyBorder="1" applyAlignment="1">
      <alignment/>
      <protection/>
    </xf>
    <xf numFmtId="0" fontId="0" fillId="26" borderId="25" xfId="1429" applyFill="1" applyBorder="1" applyAlignment="1">
      <alignment/>
      <protection/>
    </xf>
    <xf numFmtId="3" fontId="0" fillId="26" borderId="33" xfId="1429" applyNumberFormat="1" applyFill="1" applyBorder="1" applyAlignment="1">
      <alignment/>
      <protection/>
    </xf>
    <xf numFmtId="0" fontId="0" fillId="26" borderId="33" xfId="1429" applyFill="1" applyBorder="1" applyAlignment="1">
      <alignment/>
      <protection/>
    </xf>
    <xf numFmtId="38" fontId="0" fillId="26" borderId="25" xfId="150" applyFill="1" applyBorder="1" applyAlignment="1">
      <alignment/>
    </xf>
    <xf numFmtId="38" fontId="0" fillId="26" borderId="33" xfId="150" applyFill="1" applyBorder="1" applyAlignment="1">
      <alignment/>
    </xf>
    <xf numFmtId="3" fontId="0" fillId="17" borderId="4" xfId="1429" applyNumberFormat="1" applyFill="1" applyBorder="1" applyAlignment="1">
      <alignment/>
      <protection/>
    </xf>
    <xf numFmtId="0" fontId="0" fillId="17" borderId="4" xfId="1429" applyFill="1" applyBorder="1" applyAlignment="1">
      <alignment/>
      <protection/>
    </xf>
    <xf numFmtId="38" fontId="0" fillId="24" borderId="24" xfId="150" applyFill="1" applyBorder="1" applyAlignment="1">
      <alignment/>
    </xf>
    <xf numFmtId="38" fontId="0" fillId="24" borderId="25" xfId="150" applyFill="1" applyBorder="1" applyAlignment="1">
      <alignment/>
    </xf>
    <xf numFmtId="0" fontId="0" fillId="26" borderId="16" xfId="1429" applyFill="1" applyBorder="1" applyAlignment="1">
      <alignment/>
      <protection/>
    </xf>
    <xf numFmtId="0" fontId="0" fillId="26" borderId="19" xfId="1429" applyFill="1" applyBorder="1" applyAlignment="1">
      <alignment/>
      <protection/>
    </xf>
    <xf numFmtId="3" fontId="0" fillId="26" borderId="16" xfId="1429" applyNumberFormat="1" applyFill="1" applyBorder="1" applyAlignment="1">
      <alignment/>
      <protection/>
    </xf>
    <xf numFmtId="3" fontId="0" fillId="26" borderId="4" xfId="1429" applyNumberFormat="1" applyFill="1" applyBorder="1" applyAlignment="1">
      <alignment/>
      <protection/>
    </xf>
    <xf numFmtId="3" fontId="0" fillId="26" borderId="19" xfId="1429" applyNumberFormat="1" applyFill="1" applyBorder="1" applyAlignment="1">
      <alignment/>
      <protection/>
    </xf>
    <xf numFmtId="0" fontId="0" fillId="24" borderId="25" xfId="1429" applyFill="1" applyBorder="1" applyAlignment="1">
      <alignment horizontal="center"/>
      <protection/>
    </xf>
    <xf numFmtId="38" fontId="0" fillId="17" borderId="4" xfId="1429" applyNumberFormat="1" applyFont="1" applyFill="1" applyBorder="1" applyAlignment="1">
      <alignment/>
      <protection/>
    </xf>
    <xf numFmtId="0" fontId="0" fillId="17" borderId="4" xfId="1429" applyFont="1" applyFill="1" applyBorder="1" applyAlignment="1">
      <alignment/>
      <protection/>
    </xf>
    <xf numFmtId="3" fontId="0" fillId="24" borderId="36" xfId="1429" applyNumberFormat="1" applyFill="1" applyBorder="1" applyAlignment="1">
      <alignment/>
      <protection/>
    </xf>
    <xf numFmtId="0" fontId="0" fillId="24" borderId="36" xfId="1429" applyFill="1" applyBorder="1" applyAlignment="1">
      <alignment/>
      <protection/>
    </xf>
    <xf numFmtId="3" fontId="0" fillId="24" borderId="28" xfId="1429" applyNumberFormat="1" applyFill="1" applyBorder="1" applyAlignment="1">
      <alignment/>
      <protection/>
    </xf>
    <xf numFmtId="0" fontId="0" fillId="24" borderId="28" xfId="1429" applyFill="1" applyBorder="1" applyAlignment="1">
      <alignment/>
      <protection/>
    </xf>
    <xf numFmtId="3" fontId="0" fillId="26" borderId="28" xfId="1429" applyNumberFormat="1" applyFill="1" applyBorder="1" applyAlignment="1">
      <alignment/>
      <protection/>
    </xf>
    <xf numFmtId="0" fontId="0" fillId="26" borderId="28" xfId="1429" applyFill="1" applyBorder="1" applyAlignment="1">
      <alignment/>
      <protection/>
    </xf>
    <xf numFmtId="3" fontId="0" fillId="17" borderId="21" xfId="1429" applyNumberFormat="1" applyFill="1" applyBorder="1" applyAlignment="1">
      <alignment/>
      <protection/>
    </xf>
    <xf numFmtId="0" fontId="0" fillId="17" borderId="21" xfId="1429" applyFill="1" applyBorder="1" applyAlignment="1">
      <alignment/>
      <protection/>
    </xf>
    <xf numFmtId="38" fontId="71" fillId="27" borderId="4" xfId="1429" applyNumberFormat="1" applyFont="1" applyFill="1" applyBorder="1" applyAlignment="1">
      <alignment/>
      <protection/>
    </xf>
    <xf numFmtId="0" fontId="71" fillId="27" borderId="4" xfId="1429" applyFont="1" applyFill="1" applyBorder="1" applyAlignment="1">
      <alignment/>
      <protection/>
    </xf>
    <xf numFmtId="3" fontId="0" fillId="24" borderId="39" xfId="1429" applyNumberFormat="1" applyFill="1" applyBorder="1" applyAlignment="1">
      <alignment/>
      <protection/>
    </xf>
    <xf numFmtId="0" fontId="0" fillId="24" borderId="39" xfId="1429" applyFill="1" applyBorder="1" applyAlignment="1">
      <alignment/>
      <protection/>
    </xf>
  </cellXfs>
  <cellStyles count="1429">
    <cellStyle name="Normal" xfId="0"/>
    <cellStyle name="RowLevel_0" xfId="1"/>
    <cellStyle name="ColLevel_0" xfId="2"/>
    <cellStyle name="RowLevel_1" xfId="3"/>
    <cellStyle name=" ࠴" xfId="15"/>
    <cellStyle name=" ?" xfId="16"/>
    <cellStyle name="_x0001_&quot;_x0001_&quot;_x0001_&quot;_x0001_&quot;_x0001_&quot;_x0001_&quot;_x0001_&quot;_x0001_&quot;_x0001_&quot;_x0001_&quot;_x0001_&quot;_x0001_&quot;_x0001_&quot;_x0001_&quot;_x0001_&quot;_x0001_&quot;_x0001_&quot;" xfId="17"/>
    <cellStyle name="_x0001_&quot;_x0001_&quot;_x0001_&quot;_x0001_&quot;_x0001_&quot;_x0001_&quot;_x0001_&quot;_x0001_Z_x0001_Z_x0001_Z_x0001_Z_x0001_Z_x0001_Z_x0001_Z_x0001_Z_x0001_Z_x0001_Z" xfId="18"/>
    <cellStyle name="=C:\WINDOWS\SYSTEM32\COMMAND.COM" xfId="19"/>
    <cellStyle name="0&quot;人&quot;" xfId="20"/>
    <cellStyle name="１" xfId="21"/>
    <cellStyle name="20% - アクセント 1" xfId="22"/>
    <cellStyle name="20% - アクセント 2" xfId="23"/>
    <cellStyle name="20% - アクセント 3" xfId="24"/>
    <cellStyle name="20% - アクセント 4" xfId="25"/>
    <cellStyle name="20% - アクセント 5" xfId="26"/>
    <cellStyle name="20% - アクセント 6" xfId="27"/>
    <cellStyle name="40% - アクセント 1" xfId="28"/>
    <cellStyle name="40% - アクセント 2" xfId="29"/>
    <cellStyle name="40% - アクセント 3" xfId="30"/>
    <cellStyle name="40% - アクセント 4" xfId="31"/>
    <cellStyle name="40% - アクセント 5" xfId="32"/>
    <cellStyle name="40% - アクセント 6" xfId="33"/>
    <cellStyle name="60% - アクセント 1" xfId="34"/>
    <cellStyle name="60% - アクセント 2" xfId="35"/>
    <cellStyle name="60% - アクセント 3" xfId="36"/>
    <cellStyle name="60% - アクセント 4" xfId="37"/>
    <cellStyle name="60% - アクセント 5" xfId="38"/>
    <cellStyle name="60% - アクセント 6" xfId="39"/>
    <cellStyle name="Body text" xfId="40"/>
    <cellStyle name="Calc Currency (0)" xfId="41"/>
    <cellStyle name="Calc Currency (2)" xfId="42"/>
    <cellStyle name="Calc Percent (0)" xfId="43"/>
    <cellStyle name="Calc Percent (1)" xfId="44"/>
    <cellStyle name="Calc Percent (2)" xfId="45"/>
    <cellStyle name="Calc Units (0)" xfId="46"/>
    <cellStyle name="Calc Units (1)" xfId="47"/>
    <cellStyle name="Calc Units (2)" xfId="48"/>
    <cellStyle name="Comma [0]" xfId="49"/>
    <cellStyle name="Comma [00]" xfId="50"/>
    <cellStyle name="Comma_#6 Temps &amp; Contractors" xfId="51"/>
    <cellStyle name="COMP定番表書式" xfId="52"/>
    <cellStyle name="Currency" xfId="53"/>
    <cellStyle name="Currency [0]" xfId="54"/>
    <cellStyle name="Currency [00]" xfId="55"/>
    <cellStyle name="Currency_#6 Temps &amp; Contractors" xfId="56"/>
    <cellStyle name="Date Short" xfId="57"/>
    <cellStyle name="Enter Currency (0)" xfId="58"/>
    <cellStyle name="Enter Currency (2)" xfId="59"/>
    <cellStyle name="Enter Units (0)" xfId="60"/>
    <cellStyle name="Enter Units (1)" xfId="61"/>
    <cellStyle name="Enter Units (2)" xfId="62"/>
    <cellStyle name="entry" xfId="63"/>
    <cellStyle name="Followed Hyperlink" xfId="64"/>
    <cellStyle name="Grey" xfId="65"/>
    <cellStyle name="Header1" xfId="66"/>
    <cellStyle name="Header2" xfId="67"/>
    <cellStyle name="Hyperlink" xfId="68"/>
    <cellStyle name="Input [yellow]" xfId="69"/>
    <cellStyle name="KWE標準" xfId="70"/>
    <cellStyle name="Link Currency (0)" xfId="71"/>
    <cellStyle name="Link Currency (2)" xfId="72"/>
    <cellStyle name="Link Units (0)" xfId="73"/>
    <cellStyle name="Link Units (1)" xfId="74"/>
    <cellStyle name="Link Units (2)" xfId="75"/>
    <cellStyle name="Milliers [0]_AR1194" xfId="76"/>
    <cellStyle name="Milliers_AR1194" xfId="77"/>
    <cellStyle name="Mon騁aire [0]_AR1194" xfId="78"/>
    <cellStyle name="Mon騁aire_AR1194" xfId="79"/>
    <cellStyle name="NonPrint_Heading" xfId="80"/>
    <cellStyle name="Normal - Style1" xfId="81"/>
    <cellStyle name="Normal - スタイル1" xfId="82"/>
    <cellStyle name="Normal - スタイル2" xfId="83"/>
    <cellStyle name="Normal - スタイル3" xfId="84"/>
    <cellStyle name="Normal - スタイル4" xfId="85"/>
    <cellStyle name="Normal - スタイル5" xfId="86"/>
    <cellStyle name="Normal - スタイル6" xfId="87"/>
    <cellStyle name="Normal - スタイル7" xfId="88"/>
    <cellStyle name="Normal - スタイル8" xfId="89"/>
    <cellStyle name="Normal_# 41-Market &amp;Trends" xfId="90"/>
    <cellStyle name="ORIGINAL" xfId="91"/>
    <cellStyle name="ParaBirimi [0]_RESULTS" xfId="92"/>
    <cellStyle name="ParaBirimi_RESULTS" xfId="93"/>
    <cellStyle name="Percent [0]" xfId="94"/>
    <cellStyle name="Percent [00]" xfId="95"/>
    <cellStyle name="Percent [2]" xfId="96"/>
    <cellStyle name="Percent_#6 Temps &amp; Contractors" xfId="97"/>
    <cellStyle name="PrePop Currency (0)" xfId="98"/>
    <cellStyle name="PrePop Currency (2)" xfId="99"/>
    <cellStyle name="PrePop Units (0)" xfId="100"/>
    <cellStyle name="PrePop Units (1)" xfId="101"/>
    <cellStyle name="PrePop Units (2)" xfId="102"/>
    <cellStyle name="price" xfId="103"/>
    <cellStyle name="Product Title" xfId="104"/>
    <cellStyle name="PSChar" xfId="105"/>
    <cellStyle name="PSHeading" xfId="106"/>
    <cellStyle name="Ｐﾏﾄ原紙" xfId="107"/>
    <cellStyle name="revised" xfId="108"/>
    <cellStyle name="section" xfId="109"/>
    <cellStyle name="subhead" xfId="110"/>
    <cellStyle name="TC_MM/DD" xfId="111"/>
    <cellStyle name="Text Indent A" xfId="112"/>
    <cellStyle name="Text Indent B" xfId="113"/>
    <cellStyle name="Text Indent C" xfId="114"/>
    <cellStyle name="title" xfId="115"/>
    <cellStyle name="Virg・ [0]_RESULTS" xfId="116"/>
    <cellStyle name="Virg・_RESULTS" xfId="117"/>
    <cellStyle name="_x0001_Z_x0001_Z_x0001_Z_x0001_Z_x0001_Z_x0001_Z_x0001_Z_x0001_Z_x0001_Z_x0001_Z_x0001_Z_x0001_Z_x0001_Z_x0001_Z_x0001_Z_x0001_Z_x0001_Z_x0001_Z_x0001_Z_x0001_Z_x0001_Z_x0001_Z_x0001_Z_x0001_Z_x0001_Z_x0001_Z_x0001_Z_x0001_Z_x0001_Z_x0001_Z_x0001_Z_x0001_Z_x0001_Z_x0001_Z_x0001_Z_x0001_Z_x0001_Z_x0001_Z_x0001_Z_x0001_Z_x0001_Z_x0001_Z_x0001_Z_x0001_Z_x0001_Z" xfId="118"/>
    <cellStyle name="あああ" xfId="119"/>
    <cellStyle name="アクセント 1" xfId="120"/>
    <cellStyle name="アクセント 2" xfId="121"/>
    <cellStyle name="アクセント 3" xfId="122"/>
    <cellStyle name="アクセント 4" xfId="123"/>
    <cellStyle name="アクセント 5" xfId="124"/>
    <cellStyle name="アクセント 6" xfId="125"/>
    <cellStyle name="スタイル 1" xfId="126"/>
    <cellStyle name="スタイル 2" xfId="127"/>
    <cellStyle name="スタイル 3" xfId="128"/>
    <cellStyle name="タイトル" xfId="129"/>
    <cellStyle name="チェック セル" xfId="130"/>
    <cellStyle name="どちらでもない" xfId="131"/>
    <cellStyle name="ﾄ褊褂燾・[0]_PERSONAL" xfId="132"/>
    <cellStyle name="ﾄ褊褂燾饑PERSONAL" xfId="133"/>
    <cellStyle name="Percent" xfId="134"/>
    <cellStyle name="パーセント()" xfId="135"/>
    <cellStyle name="パーセント(0.00)" xfId="136"/>
    <cellStyle name="パーセント[0.00]" xfId="137"/>
    <cellStyle name="Hyperlink" xfId="138"/>
    <cellStyle name="ﾎ磊隆_PERSONAL" xfId="139"/>
    <cellStyle name="メモ" xfId="140"/>
    <cellStyle name="ﾔ竟瑙糺・[0]_PERSONAL" xfId="141"/>
    <cellStyle name="ﾔ竟瑙糺饑PERSONAL" xfId="142"/>
    <cellStyle name="リンク セル" xfId="143"/>
    <cellStyle name="悪い" xfId="144"/>
    <cellStyle name="型番" xfId="145"/>
    <cellStyle name="計算" xfId="146"/>
    <cellStyle name="警告文" xfId="147"/>
    <cellStyle name="桁蟻唇Ｆ [0.00]_SDW姉講" xfId="148"/>
    <cellStyle name="桁蟻唇Ｆ_SDW-AGEN" xfId="149"/>
    <cellStyle name="Comma [0]" xfId="150"/>
    <cellStyle name="Comma" xfId="151"/>
    <cellStyle name="月間Ｐﾏﾄ" xfId="152"/>
    <cellStyle name="見出し 1" xfId="153"/>
    <cellStyle name="見出し 2" xfId="154"/>
    <cellStyle name="見出し 3" xfId="155"/>
    <cellStyle name="見出し 4" xfId="156"/>
    <cellStyle name="見出し１" xfId="157"/>
    <cellStyle name="五月女通常" xfId="158"/>
    <cellStyle name="室" xfId="159"/>
    <cellStyle name="室_（報告用）" xfId="160"/>
    <cellStyle name="室_［2］改善プロジェクト設計書" xfId="161"/>
    <cellStyle name="室_~0012950" xfId="162"/>
    <cellStyle name="室_~0018789" xfId="163"/>
    <cellStyle name="室_~0041242" xfId="164"/>
    <cellStyle name="室_~0051509" xfId="165"/>
    <cellStyle name="室_「Ｋ－１」研修作成フォーム" xfId="166"/>
    <cellStyle name="室_【01】【旧】商品改廃マニュアル" xfId="167"/>
    <cellStyle name="室_【01】1次診断まとめ" xfId="168"/>
    <cellStyle name="室_【0228】2月OY日次管理" xfId="169"/>
    <cellStyle name="室_【0710修正】0709YA-VL協力店舗" xfId="170"/>
    <cellStyle name="室_【6】視認性改善提案書（長束）" xfId="171"/>
    <cellStyle name="室_【CH】中間報告会　表紙 目次" xfId="172"/>
    <cellStyle name="室_【ＣＨ】店舗改善フロー.xls グラフ 1" xfId="173"/>
    <cellStyle name="室_【ＣＨ】店舗改善フロー.xls グラフ 11" xfId="174"/>
    <cellStyle name="室_【ＣＨ】店舗改善フロー.xls グラフ 12" xfId="175"/>
    <cellStyle name="室_【ＣＨ】店舗改善フロー.xls グラフ 2" xfId="176"/>
    <cellStyle name="室_【ＣＨ】店舗改善フロー.xls グラフ 21" xfId="177"/>
    <cellStyle name="室_【ＣＨ】店舗改善フロー.xls グラフ 22" xfId="178"/>
    <cellStyle name="室_【ＦＴ】030208ＳＶプログラムパッケージ（完成）" xfId="179"/>
    <cellStyle name="室_【GH】19期中経数値作成シート(訂" xfId="180"/>
    <cellStyle name="室_【GH】個人面談進行イメージ" xfId="181"/>
    <cellStyle name="室_【GK】030208SVプログラムパッケージ（完成）" xfId="182"/>
    <cellStyle name="室_【TD】030208ＳＶプログラムパッケージ（完成）" xfId="183"/>
    <cellStyle name="室_【TD】030208ＳＶプログラムパッケージ（完成）_【修正】0327㈱湘南アールサービス様スタートアップ面談のご報告" xfId="184"/>
    <cellStyle name="室_【TD】030208ＳＶプログラムパッケージ（完成）_【修正】0327㈱湘南アールサービス様スタートアップ面談のご報告_【市川②】第2回攻めの経営プログラム" xfId="185"/>
    <cellStyle name="室_【TD】030208ＳＶプログラムパッケージ（完成）_キックオフＭＴＧ・第１回ＰＡＭＴＧ設計シート.xls グラフ 3" xfId="186"/>
    <cellStyle name="室_【TD】030208ＳＶプログラムパッケージ（完成）_キックオフＭＴＧ・第１回ＰＡＭＴＧ設計シート.xls グラフ 3_【市川②】第2回攻めの経営プログラム" xfId="187"/>
    <cellStyle name="室_【TD】030208ＳＶプログラムパッケージ（完成）_レビュー手順書" xfId="188"/>
    <cellStyle name="室_【TD】030208ＳＶプログラムパッケージ（完成）_先行SVｷｯｸｵﾌﾐｰﾃｨﾝｸﾞ同行記録【村松さん】" xfId="189"/>
    <cellStyle name="室_【TD】030208ＳＶプログラムパッケージ（完成）_先行SVｷｯｸｵﾌﾐｰﾃｨﾝｸﾞ同行記録【村松さん】_【市川②】第2回攻めの経営プログラム" xfId="190"/>
    <cellStyle name="室_【TD】030208ＳＶプログラムパッケージ（完成）_先行SVｽﾀｰﾄｱｯﾌﾟ面談同行記録【村松さん】" xfId="191"/>
    <cellStyle name="室_【TD】030208ＳＶプログラムパッケージ（完成）_先行SVｽﾀｰﾄｱｯﾌﾟ面談同行記録【村松さん】_【市川②】第2回攻めの経営プログラム" xfId="192"/>
    <cellStyle name="室_【TD】030208ＳＶプログラムパッケージ（完成）_理念作成手順" xfId="193"/>
    <cellStyle name="室_【タタキ】04-04-21スキルｃｈｅｃｋ表運用" xfId="194"/>
    <cellStyle name="室_【営推】CH物件進捗一覧1008会議前" xfId="195"/>
    <cellStyle name="室_【季節指数】全ﾌﾞﾗﾝﾄﾞ・ﾊﾟｰｿﾝｽﾞ法" xfId="196"/>
    <cellStyle name="室_【串家】KU0514城谷18期中経②" xfId="197"/>
    <cellStyle name="室_【吾平攻めの経営指南書】" xfId="198"/>
    <cellStyle name="室_【最新】吾平プログラムイメージRELOADED" xfId="199"/>
    <cellStyle name="室_【修正】0327㈱湘南アールサービス様スタートアップ面談のご報告" xfId="200"/>
    <cellStyle name="室_【修正】0327㈱湘南アールサービス様スタートアップ面談のご報告_【市川②】第2回攻めの経営プログラム" xfId="201"/>
    <cellStyle name="室_【全体報告】大宮西口200302" xfId="202"/>
    <cellStyle name="室_【餃々】全店舗ＰＬ1206" xfId="203"/>
    <cellStyle name="室_【餃餃】立地タイプ分け" xfId="204"/>
    <cellStyle name="室_【餃餃】枠設定資料概要.xls グラフ 1" xfId="205"/>
    <cellStyle name="室_【餃餃】枠設定資料概要.xls グラフ 10" xfId="206"/>
    <cellStyle name="室_【餃餃】枠設定資料概要.xls グラフ 11" xfId="207"/>
    <cellStyle name="室_【餃餃】枠設定資料概要.xls グラフ 12" xfId="208"/>
    <cellStyle name="室_【餃餃】枠設定資料概要.xls グラフ 13" xfId="209"/>
    <cellStyle name="室_【餃餃】枠設定資料概要.xls グラフ 14" xfId="210"/>
    <cellStyle name="室_【餃餃】枠設定資料概要.xls グラフ 15" xfId="211"/>
    <cellStyle name="室_【餃餃】枠設定資料概要.xls グラフ 16" xfId="212"/>
    <cellStyle name="室_【餃餃】枠設定資料概要.xls グラフ 17" xfId="213"/>
    <cellStyle name="室_【餃餃】枠設定資料概要.xls グラフ 18" xfId="214"/>
    <cellStyle name="室_【餃餃】枠設定資料概要.xls グラフ 19" xfId="215"/>
    <cellStyle name="室_【餃餃】枠設定資料概要.xls グラフ 2" xfId="216"/>
    <cellStyle name="室_【餃餃】枠設定資料概要.xls グラフ 20" xfId="217"/>
    <cellStyle name="室_【餃餃】枠設定資料概要.xls グラフ 21" xfId="218"/>
    <cellStyle name="室_【餃餃】枠設定資料概要.xls グラフ 22" xfId="219"/>
    <cellStyle name="室_【餃餃】枠設定資料概要.xls グラフ 23" xfId="220"/>
    <cellStyle name="室_【餃餃】枠設定資料概要.xls グラフ 24" xfId="221"/>
    <cellStyle name="室_【餃餃】枠設定資料概要.xls グラフ 25" xfId="222"/>
    <cellStyle name="室_【餃餃】枠設定資料概要.xls グラフ 3" xfId="223"/>
    <cellStyle name="室_【餃餃】枠設定資料概要.xls グラフ 4" xfId="224"/>
    <cellStyle name="室_【餃餃】枠設定資料概要.xls グラフ 5" xfId="225"/>
    <cellStyle name="室_【餃餃】枠設定資料概要.xls グラフ 6" xfId="226"/>
    <cellStyle name="室_【餃餃】枠設定資料概要.xls グラフ 7" xfId="227"/>
    <cellStyle name="室_【餃餃】枠設定資料概要.xls グラフ 8" xfId="228"/>
    <cellStyle name="室_【餃餃】枠設定資料概要.xls グラフ 9" xfId="229"/>
    <cellStyle name="室_★★★★★★タスク２代目■■■■" xfId="230"/>
    <cellStyle name="室_★★★★★★タスク２代目■■■■_~0018789" xfId="231"/>
    <cellStyle name="室_★★★★★★タスク２代目■■■■_~0039964" xfId="232"/>
    <cellStyle name="室_★★★★★★タスク２代目■■■■_【ＧＰ】BTBﾏﾆｭｱﾙ工程表" xfId="233"/>
    <cellStyle name="室_★★★★★★タスク２代目■■■■_01【概要ツール】業務標準化・体系化概要【枠設定・診断基準】" xfId="234"/>
    <cellStyle name="室_★★★★★★タスク２代目■■■■_041202【ITTO+7H】立地診断概要" xfId="235"/>
    <cellStyle name="室_★★★★★★タスク２代目■■■■_Ⅴ　顧客分析" xfId="236"/>
    <cellStyle name="室_★★★★★★タスク２代目■■■■_Sheet1" xfId="237"/>
    <cellStyle name="室_★★★★★★タスク２代目■■■■_後期BTBツール一覧（GP）" xfId="238"/>
    <cellStyle name="室_★★★★★★タスク２代目■■■■_第7回立地戦略グループ勉強会資料" xfId="239"/>
    <cellStyle name="室_★★★★★★タスク２代目■■■■_売上分解＋基礎分析" xfId="240"/>
    <cellStyle name="室_★★★★★★タスク２代目■■■■_勉強会⑬ドミナントバッティング分析設計" xfId="241"/>
    <cellStyle name="室_★★★★★★タスク２代目■■■■_立地戦略グループ全体会議タイムテーブル" xfId="242"/>
    <cellStyle name="室_★010917アサヒビールセミナー⑥資料（勉さん）" xfId="243"/>
    <cellStyle name="室_★010917アサヒビールセミナー⑥資料（勉さん）_~0018789" xfId="244"/>
    <cellStyle name="室_★010917アサヒビールセミナー⑥資料（勉さん）_~0039964" xfId="245"/>
    <cellStyle name="室_★010917アサヒビールセミナー⑥資料（勉さん）_【ＧＰ】BTBﾏﾆｭｱﾙ工程表" xfId="246"/>
    <cellStyle name="室_★010917アサヒビールセミナー⑥資料（勉さん）_01【概要ツール】業務標準化・体系化概要【枠設定・診断基準】" xfId="247"/>
    <cellStyle name="室_★010917アサヒビールセミナー⑥資料（勉さん）_041202【ITTO+7H】立地診断概要" xfId="248"/>
    <cellStyle name="室_★010917アサヒビールセミナー⑥資料（勉さん）_Ⅴ　顧客分析" xfId="249"/>
    <cellStyle name="室_★010917アサヒビールセミナー⑥資料（勉さん）_Sheet1" xfId="250"/>
    <cellStyle name="室_★010917アサヒビールセミナー⑥資料（勉さん）_後期BTBツール一覧（GP）" xfId="251"/>
    <cellStyle name="室_★010917アサヒビールセミナー⑥資料（勉さん）_第7回立地戦略グループ勉強会資料" xfId="252"/>
    <cellStyle name="室_★010917アサヒビールセミナー⑥資料（勉さん）_売上分解＋基礎分析" xfId="253"/>
    <cellStyle name="室_★010917アサヒビールセミナー⑥資料（勉さん）_勉強会⑬ドミナントバッティング分析設計" xfId="254"/>
    <cellStyle name="室_★010917アサヒビールセミナー⑥資料（勉さん）_立地戦略グループ全体会議タイムテーブル" xfId="255"/>
    <cellStyle name="室_01【概要ツール】業務標準化・体系化概要【枠設定・診断基準】" xfId="256"/>
    <cellStyle name="室_010110週報支援室" xfId="257"/>
    <cellStyle name="室_0101SV中経資料" xfId="258"/>
    <cellStyle name="室_010702 DIPS運動 報奨金対象者" xfId="259"/>
    <cellStyle name="室_010702 DIPS運動 報奨金対象者_~0039964" xfId="260"/>
    <cellStyle name="室_010702 DIPS運動 報奨金対象者_【ＧＰ】BTBﾏﾆｭｱﾙ工程表" xfId="261"/>
    <cellStyle name="室_010702 DIPS運動 報奨金対象者_02【概要ツール】業務標準化・商品化概要【品質管理】041102" xfId="262"/>
    <cellStyle name="室_010702 DIPS運動 報奨金対象者_050224第13回　立地戦略室勉強会" xfId="263"/>
    <cellStyle name="室_010702 DIPS運動 報奨金対象者_GH日次管理v1.50α2" xfId="264"/>
    <cellStyle name="室_010702 DIPS運動 報奨金対象者_後期BTBツール一覧（GP）" xfId="265"/>
    <cellStyle name="室_010702 DIPS運動 報奨金対象者_勉強会⑬ドミナントバッティング分析設計" xfId="266"/>
    <cellStyle name="室_010828 ＩＥ－ＤＩＰＳ運動チーム一覧" xfId="267"/>
    <cellStyle name="室_010828 ＩＥ－ＤＩＰＳ運動チーム一覧_~0039964" xfId="268"/>
    <cellStyle name="室_010828 ＩＥ－ＤＩＰＳ運動チーム一覧_【ＧＰ】BTBﾏﾆｭｱﾙ工程表" xfId="269"/>
    <cellStyle name="室_010828 ＩＥ－ＤＩＰＳ運動チーム一覧_02【概要ツール】業務標準化・商品化概要【品質管理】041102" xfId="270"/>
    <cellStyle name="室_010828 ＩＥ－ＤＩＰＳ運動チーム一覧_050224第13回　立地戦略室勉強会" xfId="271"/>
    <cellStyle name="室_010828 ＩＥ－ＤＩＰＳ運動チーム一覧_GH日次管理v1.50α2" xfId="272"/>
    <cellStyle name="室_010828 ＩＥ－ＤＩＰＳ運動チーム一覧_後期BTBツール一覧（GP）" xfId="273"/>
    <cellStyle name="室_010828 ＩＥ－ＤＩＰＳ運動チーム一覧_勉強会⑬ドミナントバッティング分析設計" xfId="274"/>
    <cellStyle name="室_010903シフト変更" xfId="275"/>
    <cellStyle name="室_010903貸切関連" xfId="276"/>
    <cellStyle name="室_0109立地開発部xls" xfId="277"/>
    <cellStyle name="室_0109立地開発部xls_Book1" xfId="278"/>
    <cellStyle name="室_0109立地開発部xls_週報０９０３（レインズ）" xfId="279"/>
    <cellStyle name="室_0109立地開発部xls_週報０９１０（レインズ）" xfId="280"/>
    <cellStyle name="室_011221合同会議①" xfId="281"/>
    <cellStyle name="室_011221合同会議①_~0012950" xfId="282"/>
    <cellStyle name="室_011221合同会議①_~0018789" xfId="283"/>
    <cellStyle name="室_011221合同会議①_~0039964" xfId="284"/>
    <cellStyle name="室_011221合同会議①_【タタキ】04-04-21スキルｃｈｅｃｋ表運用" xfId="285"/>
    <cellStyle name="室_011221合同会議①_01【概要ツール】業務標準化・体系化概要【枠設定・診断基準】" xfId="286"/>
    <cellStyle name="室_011221合同会議①_041202【ITTO+7H】立地診断概要" xfId="287"/>
    <cellStyle name="室_011221合同会議①_041210品質管理勉強会資料" xfId="288"/>
    <cellStyle name="室_011221合同会議①_0625FT会長レビュー資料.xls グラフ 1" xfId="289"/>
    <cellStyle name="室_011221合同会議①_2002 売上予測(6月)" xfId="290"/>
    <cellStyle name="室_011221合同会議①_Ⅴ　顧客分析" xfId="291"/>
    <cellStyle name="室_011221合同会議①_FT18期TBｼｰﾄ【平阪】" xfId="292"/>
    <cellStyle name="室_011221合同会議①_Sheet1" xfId="293"/>
    <cellStyle name="室_011221合同会議①_SV活動スケジュール" xfId="294"/>
    <cellStyle name="室_011221合同会議①_売上分解＋基礎分析" xfId="295"/>
    <cellStyle name="室_011221合同会議①_勉強会⑬ドミナントバッティング分析設計" xfId="296"/>
    <cellStyle name="室_020108TK大西" xfId="297"/>
    <cellStyle name="室_020213KY伊藤" xfId="298"/>
    <cellStyle name="室_020213KY伊藤_0804【KDJJ】19期中経(大藪)" xfId="299"/>
    <cellStyle name="室_020213KY伊藤_0917CH" xfId="300"/>
    <cellStyle name="室_020213KY伊藤_後期ＢＴＢツール一覧（ＣＨ）" xfId="301"/>
    <cellStyle name="室_0202ＴＫＳＶ会議添付資料" xfId="302"/>
    <cellStyle name="室_0202ＴＫＳＶ会議添付資料_FT18期TBｼｰﾄ【平阪】" xfId="303"/>
    <cellStyle name="室_0202ＴＫＳＶ会議添付資料_SV活動スケジュール" xfId="304"/>
    <cellStyle name="室_020319GK首都圏 佐藤" xfId="305"/>
    <cellStyle name="室_020319GK首都圏 佐藤_【0】コスト検証■ＰＶＴＴ■0128" xfId="306"/>
    <cellStyle name="室_020319GK首都圏 佐藤_01【概要ツール】業務標準化・体系化概要【枠設定・診断基準】" xfId="307"/>
    <cellStyle name="室_020319GK首都圏 佐藤_050224第13回　立地戦略室勉強会" xfId="308"/>
    <cellStyle name="室_020319GK首都圏 佐藤_0910プレマーケティング会議資料【ＣＯＣ立地】" xfId="309"/>
    <cellStyle name="室_020822■キャッツ業務設計■" xfId="310"/>
    <cellStyle name="室_0208SV-PRGｺﾞｰﾙ【GH】" xfId="311"/>
    <cellStyle name="室_020916人件費" xfId="312"/>
    <cellStyle name="室_020916人件費_【ＧＰ】BTBﾏﾆｭｱﾙ工程表" xfId="313"/>
    <cellStyle name="室_020916人件費_後期BTBツール一覧（GP）" xfId="314"/>
    <cellStyle name="室_020928キャッツ改善施策（報告用）" xfId="315"/>
    <cellStyle name="室_021002キャッツ資料○" xfId="316"/>
    <cellStyle name="室_0220接客ストーリー" xfId="317"/>
    <cellStyle name="室_030114吾平業務スケジュール" xfId="318"/>
    <cellStyle name="室_030214SV本部骨子発表会" xfId="319"/>
    <cellStyle name="室_030310【長束店】週次報告書" xfId="320"/>
    <cellStyle name="室_030625GSオーナー会レジュメ（あんちょこ）" xfId="321"/>
    <cellStyle name="室_030710社長レビューFT②" xfId="322"/>
    <cellStyle name="室_030723餃々ミーティング資料" xfId="323"/>
    <cellStyle name="室_0320吾平商品推進スケジュール案" xfId="324"/>
    <cellStyle name="室_0403合同会議進捗資料１" xfId="325"/>
    <cellStyle name="室_0403合同会議進捗資料１_~0012950" xfId="326"/>
    <cellStyle name="室_0403合同会議進捗資料１_~0018789" xfId="327"/>
    <cellStyle name="室_0403合同会議進捗資料１_~0039964" xfId="328"/>
    <cellStyle name="室_0403合同会議進捗資料１_【ＧＰ】BTBﾏﾆｭｱﾙ工程表" xfId="329"/>
    <cellStyle name="室_0403合同会議進捗資料１_【タタキ】04-04-21スキルｃｈｅｃｋ表運用" xfId="330"/>
    <cellStyle name="室_0403合同会議進捗資料１_01【概要ツール】業務標準化・体系化概要【枠設定・診断基準】" xfId="331"/>
    <cellStyle name="室_0403合同会議進捗資料１_02【概要ツール】業務標準化・商品化概要【品質管理】041102" xfId="332"/>
    <cellStyle name="室_0403合同会議進捗資料１_041202【ITTO+7H】立地診断概要" xfId="333"/>
    <cellStyle name="室_0403合同会議進捗資料１_041210品質管理勉強会資料" xfId="334"/>
    <cellStyle name="室_0403合同会議進捗資料１_Ⅴ　顧客分析" xfId="335"/>
    <cellStyle name="室_0403合同会議進捗資料１_FSSD立地診断書+横山追加" xfId="336"/>
    <cellStyle name="室_0403合同会議進捗資料１_Sheet1" xfId="337"/>
    <cellStyle name="室_0403合同会議進捗資料１_後期BTBツール一覧（GP）" xfId="338"/>
    <cellStyle name="室_0403合同会議進捗資料１_売上分解＋基礎分析" xfId="339"/>
    <cellStyle name="室_0403合同会議進捗資料１_勉強会⑬ドミナントバッティング分析設計" xfId="340"/>
    <cellStyle name="室_040402【COC】視認性調査結果（幕張本郷）" xfId="341"/>
    <cellStyle name="室_040930能力向上目標設定シート" xfId="342"/>
    <cellStyle name="室_041202【ITTO+7H】立地診断概要" xfId="343"/>
    <cellStyle name="室_050224第13回　立地戦略室勉強会" xfId="344"/>
    <cellStyle name="室_0625【CH】本部PJ設計" xfId="345"/>
    <cellStyle name="室_0625FT会長レビュー資料.xls グラフ 1" xfId="346"/>
    <cellStyle name="室_0625会長レビュー資料（FT）" xfId="347"/>
    <cellStyle name="室_0714 SV売上予算（部内必達とりまとめ）2【第4G】大藪" xfId="348"/>
    <cellStyle name="室_08_原価分析_添付資料" xfId="349"/>
    <cellStyle name="室_0901【CH】設計書(山際)" xfId="350"/>
    <cellStyle name="室_0917CH" xfId="351"/>
    <cellStyle name="室_0926三好店ABC新" xfId="352"/>
    <cellStyle name="室_0926三好店ABC新_【ＧＰ】BTBﾏﾆｭｱﾙ工程表" xfId="353"/>
    <cellStyle name="室_0926三好店ABC新_後期BTBツール一覧（GP）" xfId="354"/>
    <cellStyle name="室_0927三好店メニューポートフォリオ" xfId="355"/>
    <cellStyle name="室_0927三好店メニューポートフォリオ_【ＧＰ】BTBﾏﾆｭｱﾙ工程表" xfId="356"/>
    <cellStyle name="室_0927三好店メニューポートフォリオ_後期BTBツール一覧（GP）" xfId="357"/>
    <cellStyle name="室_1004ＣＯＣ新エリアエントリー制度" xfId="358"/>
    <cellStyle name="室_1009ブラマネ会長Ｒ（かつや）" xfId="359"/>
    <cellStyle name="室_1009ブラマネ会長Ｒ（かつや）_ＳＶプログラム全体像【江見社長面談資料】２" xfId="360"/>
    <cellStyle name="室_11_ショップコンセプトシート" xfId="361"/>
    <cellStyle name="室_1209小山接客" xfId="362"/>
    <cellStyle name="室_12月振り返り（ＫＤ）" xfId="363"/>
    <cellStyle name="室_１２月大宮東口店進捗シート" xfId="364"/>
    <cellStyle name="室_14_メニューエンジニアリング" xfId="365"/>
    <cellStyle name="室_19期立地戦略室中経" xfId="366"/>
    <cellStyle name="室_１Ｑ立地数値把握" xfId="367"/>
    <cellStyle name="室_2001.12月度SV部全体会議資料" xfId="368"/>
    <cellStyle name="室_2001.12月度SV部全体会議資料_【0】コスト検証■ＰＶＴＴ■0128" xfId="369"/>
    <cellStyle name="室_2001.12月度SV部全体会議資料_01【概要ツール】業務標準化・体系化概要【枠設定・診断基準】" xfId="370"/>
    <cellStyle name="室_2001.12月度SV部全体会議資料_050224第13回　立地戦略室勉強会" xfId="371"/>
    <cellStyle name="室_2001.12月度SV部全体会議資料_0910プレマーケティング会議資料【ＣＯＣ立地】" xfId="372"/>
    <cellStyle name="室_200105合同会議資料（SV温野菜）" xfId="373"/>
    <cellStyle name="室_200105合同会議資料（SV温野菜）_~0012950" xfId="374"/>
    <cellStyle name="室_200105合同会議資料（SV温野菜）_~0018789" xfId="375"/>
    <cellStyle name="室_200105合同会議資料（SV温野菜）_~0039964" xfId="376"/>
    <cellStyle name="室_200105合同会議資料（SV温野菜）_【タタキ】04-04-21スキルｃｈｅｃｋ表運用" xfId="377"/>
    <cellStyle name="室_200105合同会議資料（SV温野菜）_01【概要ツール】業務標準化・体系化概要【枠設定・診断基準】" xfId="378"/>
    <cellStyle name="室_200105合同会議資料（SV温野菜）_041202【ITTO+7H】立地診断概要" xfId="379"/>
    <cellStyle name="室_200105合同会議資料（SV温野菜）_041210品質管理勉強会資料" xfId="380"/>
    <cellStyle name="室_200105合同会議資料（SV温野菜）_Ⅴ　顧客分析" xfId="381"/>
    <cellStyle name="室_200105合同会議資料（SV温野菜）_Sheet1" xfId="382"/>
    <cellStyle name="室_200105合同会議資料（SV温野菜）_売上分解＋基礎分析" xfId="383"/>
    <cellStyle name="室_200105合同会議資料（SV温野菜）_勉強会⑬ドミナントバッティング分析設計" xfId="384"/>
    <cellStyle name="室_2002 売上予測(6月)" xfId="385"/>
    <cellStyle name="室_2002.1月度SV全体会議・添付資料(ＴＴエリア）" xfId="386"/>
    <cellStyle name="室_2002.1月度SV全体会議・添付資料(ＴＴエリア）_~0012950" xfId="387"/>
    <cellStyle name="室_2002.1月度SV全体会議・添付資料(ＴＴエリア）_~0018789" xfId="388"/>
    <cellStyle name="室_2002.1月度SV全体会議・添付資料(ＴＴエリア）_~0039964" xfId="389"/>
    <cellStyle name="室_2002.1月度SV全体会議・添付資料(ＴＴエリア）_【ＧＰ】BTBﾏﾆｭｱﾙ工程表" xfId="390"/>
    <cellStyle name="室_2002.1月度SV全体会議・添付資料(ＴＴエリア）_【タタキ】04-04-21スキルｃｈｅｃｋ表運用" xfId="391"/>
    <cellStyle name="室_2002.1月度SV全体会議・添付資料(ＴＴエリア）_【標準化】枠設定フロー1015" xfId="392"/>
    <cellStyle name="室_2002.1月度SV全体会議・添付資料(ＴＴエリア）_01【概要ツール】業務標準化・体系化概要【枠設定・診断基準】" xfId="393"/>
    <cellStyle name="室_2002.1月度SV全体会議・添付資料(ＴＴエリア）_02【概要ツール】業務標準化・商品化概要【品質管理】041102" xfId="394"/>
    <cellStyle name="室_2002.1月度SV全体会議・添付資料(ＴＴエリア）_0202 ＳＶ部全体会議　添付資料【ＴＴ（プライム）】" xfId="395"/>
    <cellStyle name="室_2002.1月度SV全体会議・添付資料(ＴＴエリア）_0202ＴＫＳＶ会議添付資料" xfId="396"/>
    <cellStyle name="室_2002.1月度SV全体会議・添付資料(ＴＴエリア）_0202ＴＫＳＶ会議添付資料_FT18期TBｼｰﾄ【平阪】" xfId="397"/>
    <cellStyle name="室_2002.1月度SV全体会議・添付資料(ＴＴエリア）_0202ＴＫＳＶ会議添付資料_SV活動スケジュール" xfId="398"/>
    <cellStyle name="室_2002.1月度SV全体会議・添付資料(ＴＴエリア）_030710社長レビューFT②" xfId="399"/>
    <cellStyle name="室_2002.1月度SV全体会議・添付資料(ＴＴエリア）_040319CMY会長レビュー資料【立地】" xfId="400"/>
    <cellStyle name="室_2002.1月度SV全体会議・添付資料(ＴＴエリア）_040722CMYチームTB" xfId="401"/>
    <cellStyle name="室_2002.1月度SV全体会議・添付資料(ＴＴエリア）_041202【ITTO+7H】立地診断概要" xfId="402"/>
    <cellStyle name="室_2002.1月度SV全体会議・添付資料(ＴＴエリア）_041210品質管理勉強会資料" xfId="403"/>
    <cellStyle name="室_2002.1月度SV全体会議・添付資料(ＴＴエリア）_0625FT会長レビュー資料.xls グラフ 1" xfId="404"/>
    <cellStyle name="室_2002.1月度SV全体会議・添付資料(ＴＴエリア）_0901【CH】設計書(山際)" xfId="405"/>
    <cellStyle name="室_2002.1月度SV全体会議・添付資料(ＴＴエリア）_0910プレマーケティング会議資料【ＣＯＣ立地】" xfId="406"/>
    <cellStyle name="室_2002.1月度SV全体会議・添付資料(ＴＴエリア）_2002 売上予測(6月)" xfId="407"/>
    <cellStyle name="室_2002.1月度SV全体会議・添付資料(ＴＴエリア）_Ⅴ　顧客分析" xfId="408"/>
    <cellStyle name="室_2002.1月度SV全体会議・添付資料(ＴＴエリア）_FSSD立地診断書+横山追加" xfId="409"/>
    <cellStyle name="室_2002.1月度SV全体会議・添付資料(ＴＴエリア）_FT18期TBｼｰﾄ【平阪】" xfId="410"/>
    <cellStyle name="室_2002.1月度SV全体会議・添付資料(ＴＴエリア）_GH日次管理v1.50α2" xfId="411"/>
    <cellStyle name="室_2002.1月度SV全体会議・添付資料(ＴＴエリア）_Sheet1" xfId="412"/>
    <cellStyle name="室_2002.1月度SV全体会議・添付資料(ＴＴエリア）_SV活動スケジュール" xfId="413"/>
    <cellStyle name="室_2002.1月度SV全体会議・添付資料(ＴＴエリア）_後期ＢＴＢツール一覧（ＣＨ）" xfId="414"/>
    <cellStyle name="室_2002.1月度SV全体会議・添付資料(ＴＴエリア）_後期BTBツール一覧（GP）" xfId="415"/>
    <cellStyle name="室_2002.1月度SV全体会議・添付資料(ＴＴエリア）_担当SV一覧" xfId="416"/>
    <cellStyle name="室_2002.1月度SV全体会議・添付資料(ＴＴエリア）_中経フォームCMY" xfId="417"/>
    <cellStyle name="室_2002.1月度SV全体会議・添付資料(ＴＴエリア）_売上分解＋基礎分析" xfId="418"/>
    <cellStyle name="室_2002.1月度SV全体会議・添付資料(ＴＴエリア）_勉強会⑬ドミナントバッティング分析設計" xfId="419"/>
    <cellStyle name="室_2002.1月度SV部全体会議資料" xfId="420"/>
    <cellStyle name="室_2002.1月度SV部全体会議資料(牛角首都圏）" xfId="421"/>
    <cellStyle name="室_2002.1月度SV部全体会議資料(牛角首都圏）_~0012950" xfId="422"/>
    <cellStyle name="室_2002.1月度SV部全体会議資料(牛角首都圏）_~0018789" xfId="423"/>
    <cellStyle name="室_2002.1月度SV部全体会議資料(牛角首都圏）_~0039964" xfId="424"/>
    <cellStyle name="室_2002.1月度SV部全体会議資料(牛角首都圏）_【ＧＰ】BTBﾏﾆｭｱﾙ工程表" xfId="425"/>
    <cellStyle name="室_2002.1月度SV部全体会議資料(牛角首都圏）_【タタキ】04-04-21スキルｃｈｅｃｋ表運用" xfId="426"/>
    <cellStyle name="室_2002.1月度SV部全体会議資料(牛角首都圏）_【標準化】枠設定フロー1015" xfId="427"/>
    <cellStyle name="室_2002.1月度SV部全体会議資料(牛角首都圏）_01【概要ツール】業務標準化・体系化概要【枠設定・診断基準】" xfId="428"/>
    <cellStyle name="室_2002.1月度SV部全体会議資料(牛角首都圏）_02【概要ツール】業務標準化・商品化概要【品質管理】041102" xfId="429"/>
    <cellStyle name="室_2002.1月度SV部全体会議資料(牛角首都圏）_0202 ＳＶ部全体会議　添付資料【ＴＴ（プライム）】" xfId="430"/>
    <cellStyle name="室_2002.1月度SV部全体会議資料(牛角首都圏）_0202ＴＫＳＶ会議添付資料" xfId="431"/>
    <cellStyle name="室_2002.1月度SV部全体会議資料(牛角首都圏）_0202ＴＫＳＶ会議添付資料_FT18期TBｼｰﾄ【平阪】" xfId="432"/>
    <cellStyle name="室_2002.1月度SV部全体会議資料(牛角首都圏）_0202ＴＫＳＶ会議添付資料_SV活動スケジュール" xfId="433"/>
    <cellStyle name="室_2002.1月度SV部全体会議資料(牛角首都圏）_030710社長レビューFT②" xfId="434"/>
    <cellStyle name="室_2002.1月度SV部全体会議資料(牛角首都圏）_040319CMY会長レビュー資料【立地】" xfId="435"/>
    <cellStyle name="室_2002.1月度SV部全体会議資料(牛角首都圏）_040722CMYチームTB" xfId="436"/>
    <cellStyle name="室_2002.1月度SV部全体会議資料(牛角首都圏）_041202【ITTO+7H】立地診断概要" xfId="437"/>
    <cellStyle name="室_2002.1月度SV部全体会議資料(牛角首都圏）_041210品質管理勉強会資料" xfId="438"/>
    <cellStyle name="室_2002.1月度SV部全体会議資料(牛角首都圏）_0625FT会長レビュー資料.xls グラフ 1" xfId="439"/>
    <cellStyle name="室_2002.1月度SV部全体会議資料(牛角首都圏）_0901【CH】設計書(山際)" xfId="440"/>
    <cellStyle name="室_2002.1月度SV部全体会議資料(牛角首都圏）_0910プレマーケティング会議資料【ＣＯＣ立地】" xfId="441"/>
    <cellStyle name="室_2002.1月度SV部全体会議資料(牛角首都圏）_2002 売上予測(6月)" xfId="442"/>
    <cellStyle name="室_2002.1月度SV部全体会議資料(牛角首都圏）_Ⅴ　顧客分析" xfId="443"/>
    <cellStyle name="室_2002.1月度SV部全体会議資料(牛角首都圏）_FSSD立地診断書+横山追加" xfId="444"/>
    <cellStyle name="室_2002.1月度SV部全体会議資料(牛角首都圏）_FT18期TBｼｰﾄ【平阪】" xfId="445"/>
    <cellStyle name="室_2002.1月度SV部全体会議資料(牛角首都圏）_GH日次管理v1.50α2" xfId="446"/>
    <cellStyle name="室_2002.1月度SV部全体会議資料(牛角首都圏）_Sheet1" xfId="447"/>
    <cellStyle name="室_2002.1月度SV部全体会議資料(牛角首都圏）_SV活動スケジュール" xfId="448"/>
    <cellStyle name="室_2002.1月度SV部全体会議資料(牛角首都圏）_後期ＢＴＢツール一覧（ＣＨ）" xfId="449"/>
    <cellStyle name="室_2002.1月度SV部全体会議資料(牛角首都圏）_後期BTBツール一覧（GP）" xfId="450"/>
    <cellStyle name="室_2002.1月度SV部全体会議資料(牛角首都圏）_担当SV一覧" xfId="451"/>
    <cellStyle name="室_2002.1月度SV部全体会議資料(牛角首都圏）_中経フォームCMY" xfId="452"/>
    <cellStyle name="室_2002.1月度SV部全体会議資料(牛角首都圏）_売上分解＋基礎分析" xfId="453"/>
    <cellStyle name="室_2002.1月度SV部全体会議資料(牛角首都圏）_勉強会⑬ドミナントバッティング分析設計" xfId="454"/>
    <cellStyle name="室_2002.1月度SV部全体会議資料_~0012950" xfId="455"/>
    <cellStyle name="室_2002.1月度SV部全体会議資料_~0018789" xfId="456"/>
    <cellStyle name="室_2002.1月度SV部全体会議資料_~0039964" xfId="457"/>
    <cellStyle name="室_2002.1月度SV部全体会議資料_【ＧＰ】BTBﾏﾆｭｱﾙ工程表" xfId="458"/>
    <cellStyle name="室_2002.1月度SV部全体会議資料_【タタキ】04-04-21スキルｃｈｅｃｋ表運用" xfId="459"/>
    <cellStyle name="室_2002.1月度SV部全体会議資料_【標準化】枠設定フロー1015" xfId="460"/>
    <cellStyle name="室_2002.1月度SV部全体会議資料_01【概要ツール】業務標準化・体系化概要【枠設定・診断基準】" xfId="461"/>
    <cellStyle name="室_2002.1月度SV部全体会議資料_02【概要ツール】業務標準化・商品化概要【品質管理】041102" xfId="462"/>
    <cellStyle name="室_2002.1月度SV部全体会議資料_030710社長レビューFT②" xfId="463"/>
    <cellStyle name="室_2002.1月度SV部全体会議資料_040319CMY会長レビュー資料【立地】" xfId="464"/>
    <cellStyle name="室_2002.1月度SV部全体会議資料_040722CMYチームTB" xfId="465"/>
    <cellStyle name="室_2002.1月度SV部全体会議資料_041202【ITTO+7H】立地診断概要" xfId="466"/>
    <cellStyle name="室_2002.1月度SV部全体会議資料_041210品質管理勉強会資料" xfId="467"/>
    <cellStyle name="室_2002.1月度SV部全体会議資料_0625FT会長レビュー資料.xls グラフ 1" xfId="468"/>
    <cellStyle name="室_2002.1月度SV部全体会議資料_0901【CH】設計書(山際)" xfId="469"/>
    <cellStyle name="室_2002.1月度SV部全体会議資料_0910プレマーケティング会議資料【ＣＯＣ立地】" xfId="470"/>
    <cellStyle name="室_2002.1月度SV部全体会議資料_2002 売上予測(6月)" xfId="471"/>
    <cellStyle name="室_2002.1月度SV部全体会議資料_Ⅴ　顧客分析" xfId="472"/>
    <cellStyle name="室_2002.1月度SV部全体会議資料_FSSD立地診断書+横山追加" xfId="473"/>
    <cellStyle name="室_2002.1月度SV部全体会議資料_FT18期TBｼｰﾄ【平阪】" xfId="474"/>
    <cellStyle name="室_2002.1月度SV部全体会議資料_FT19期中経付加価値(修正）" xfId="475"/>
    <cellStyle name="室_2002.1月度SV部全体会議資料_GH日次管理v1.50α2" xfId="476"/>
    <cellStyle name="室_2002.1月度SV部全体会議資料_ＧＳ第二次ＳＶプログラム（ＳＶスキーム）.xls グラフ 1" xfId="477"/>
    <cellStyle name="室_2002.1月度SV部全体会議資料_ＧＳ第二次ＳＶプログラム（ＳＶスキーム）.xls グラフ 2" xfId="478"/>
    <cellStyle name="室_2002.1月度SV部全体会議資料_Sheet1" xfId="479"/>
    <cellStyle name="室_2002.1月度SV部全体会議資料_ＳＶプログラム全体像【江見社長面談資料】２" xfId="480"/>
    <cellStyle name="室_2002.1月度SV部全体会議資料_SV活動スケジュール" xfId="481"/>
    <cellStyle name="室_2002.1月度SV部全体会議資料_後期ＢＴＢツール一覧（ＣＨ）" xfId="482"/>
    <cellStyle name="室_2002.1月度SV部全体会議資料_後期BTBツール一覧（GP）" xfId="483"/>
    <cellStyle name="室_2002.1月度SV部全体会議資料_担当SV一覧" xfId="484"/>
    <cellStyle name="室_2002.1月度SV部全体会議資料_中経フォームCMY" xfId="485"/>
    <cellStyle name="室_2002.1月度SV部全体会議資料_売上分解＋基礎分析" xfId="486"/>
    <cellStyle name="室_2002.1月度SV部全体会議資料_勉強会⑬ドミナントバッティング分析設計" xfId="487"/>
    <cellStyle name="室_20021019FFS合同幹部会（串家SV）" xfId="488"/>
    <cellStyle name="室_20021019FFS合同幹部会（串家SV）_0917CH" xfId="489"/>
    <cellStyle name="室_2003.9.6TK早川レビュー資料.xls グラフ 1" xfId="490"/>
    <cellStyle name="室_2003.9.6TK早川レビュー資料.xls グラフ 2" xfId="491"/>
    <cellStyle name="室_20030324プロジェクト概要" xfId="492"/>
    <cellStyle name="室_20030409【GH】大藪" xfId="493"/>
    <cellStyle name="室_20030501　(8am)18期SV中経資料" xfId="494"/>
    <cellStyle name="室_2003年発注ミス一覧" xfId="495"/>
    <cellStyle name="室_2005中経部門発表会ﾌｫｰﾑ【立地戦略室】" xfId="496"/>
    <cellStyle name="室_2月度全体会議資料" xfId="497"/>
    <cellStyle name="室_４月大宮西口店スケジュール" xfId="498"/>
    <cellStyle name="室_Ⅴ　顧客分析" xfId="499"/>
    <cellStyle name="室_７月末度【実績管理GS】" xfId="500"/>
    <cellStyle name="室_７月末度【実績管理GS】_~0012950" xfId="501"/>
    <cellStyle name="室_７月末度【実績管理GS】_~0018789" xfId="502"/>
    <cellStyle name="室_７月末度【実績管理GS】_~0039964" xfId="503"/>
    <cellStyle name="室_７月末度【実績管理GS】_【タタキ】04-04-21スキルｃｈｅｃｋ表運用" xfId="504"/>
    <cellStyle name="室_７月末度【実績管理GS】_01【概要ツール】業務標準化・体系化概要【枠設定・診断基準】" xfId="505"/>
    <cellStyle name="室_７月末度【実績管理GS】_041202【ITTO+7H】立地診断概要" xfId="506"/>
    <cellStyle name="室_７月末度【実績管理GS】_041210品質管理勉強会資料" xfId="507"/>
    <cellStyle name="室_７月末度【実績管理GS】_Ⅴ　顧客分析" xfId="508"/>
    <cellStyle name="室_７月末度【実績管理GS】_Sheet1" xfId="509"/>
    <cellStyle name="室_７月末度【実績管理GS】_売上分解＋基礎分析" xfId="510"/>
    <cellStyle name="室_７月末度【実績管理GS】_勉強会⑬ドミナントバッティング分析設計" xfId="511"/>
    <cellStyle name="室_ＣＨメニュー分析" xfId="512"/>
    <cellStyle name="室_ＣＨ中間報告会レジュメ.xls グラフ 36" xfId="513"/>
    <cellStyle name="室_ＣＨ中間報告会レジュメ.xls グラフ 37" xfId="514"/>
    <cellStyle name="室_ＣＨ中間報告会レジュメ.xls グラフ 38" xfId="515"/>
    <cellStyle name="室_ＣＨ中間報告会レジュメ.xls グラフ 39" xfId="516"/>
    <cellStyle name="室_FT18期TBｼｰﾄ【平阪】" xfId="517"/>
    <cellStyle name="室_FT19期中経付加価値(修正）" xfId="518"/>
    <cellStyle name="室_GH日次管理v1.50α2" xfId="519"/>
    <cellStyle name="室_GH日次管理v1.50α2.xls グラフ 1" xfId="520"/>
    <cellStyle name="室_GH日次管理v1.50α2.xls グラフ 10" xfId="521"/>
    <cellStyle name="室_GH日次管理v1.50α2.xls グラフ 1-1" xfId="522"/>
    <cellStyle name="室_GH日次管理v1.50α2.xls グラフ 12" xfId="523"/>
    <cellStyle name="室_GH日次管理v1.50α2.xls グラフ 13" xfId="524"/>
    <cellStyle name="室_GH日次管理v1.50α2.xls グラフ 15" xfId="525"/>
    <cellStyle name="室_GH日次管理v1.50α2.xls グラフ 16" xfId="526"/>
    <cellStyle name="室_GH日次管理v1.50α2.xls グラフ 2" xfId="527"/>
    <cellStyle name="室_GH日次管理v1.50α2.xls グラフ 2-1" xfId="528"/>
    <cellStyle name="室_GH日次管理v1.50α2.xls グラフ 3" xfId="529"/>
    <cellStyle name="室_GH日次管理v1.50α2.xls グラフ 3-1" xfId="530"/>
    <cellStyle name="室_GH日次管理v1.50α2.xls グラフ 33" xfId="531"/>
    <cellStyle name="室_GH日次管理v1.50α2.xls グラフ 34" xfId="532"/>
    <cellStyle name="室_GH日次管理v1.50α2.xls グラフ 4" xfId="533"/>
    <cellStyle name="室_GH日次管理v1.50α2.xls グラフ 4-1" xfId="534"/>
    <cellStyle name="室_GH日次管理v1.50α2.xls グラフ 5" xfId="535"/>
    <cellStyle name="室_GH日次管理v1.50α2.xls グラフ 6" xfId="536"/>
    <cellStyle name="室_GH日次管理v1.50α2.xls グラフ 6-1" xfId="537"/>
    <cellStyle name="室_GH日次管理v1.50α2.xls グラフ 7" xfId="538"/>
    <cellStyle name="室_GH日次管理v1.50α2.xls グラフ 9" xfId="539"/>
    <cellStyle name="室_GH日次売上販促管理v1.6（改）" xfId="540"/>
    <cellStyle name="室_GPSV８月初訪ﾂｰﾙ0802（西広島己斐店）" xfId="541"/>
    <cellStyle name="室_GPSV８月初訪ﾂｰﾙ0802（西広島己斐店）_【修正】0327㈱湘南アールサービス様スタートアップ面談のご報告" xfId="542"/>
    <cellStyle name="室_GPSV８月初訪ﾂｰﾙ0802（西広島己斐店）_【修正】0327㈱湘南アールサービス様スタートアップ面談のご報告_【市川②】第2回攻めの経営プログラム" xfId="543"/>
    <cellStyle name="室_GPSV８月初訪ﾂｰﾙ0802（西広島己斐店）_キックオフＭＴＧ・第１回ＰＡＭＴＧ設計シート.xls グラフ 3" xfId="544"/>
    <cellStyle name="室_GPSV８月初訪ﾂｰﾙ0802（西広島己斐店）_キックオフＭＴＧ・第１回ＰＡＭＴＧ設計シート.xls グラフ 3_【市川②】第2回攻めの経営プログラム" xfId="545"/>
    <cellStyle name="室_GPSV８月初訪ﾂｰﾙ0802（西広島己斐店）_レビュー手順書" xfId="546"/>
    <cellStyle name="室_GPSV８月初訪ﾂｰﾙ0802（西広島己斐店）_先行SVｷｯｸｵﾌﾐｰﾃｨﾝｸﾞ同行記録【村松さん】" xfId="547"/>
    <cellStyle name="室_GPSV８月初訪ﾂｰﾙ0802（西広島己斐店）_先行SVｷｯｸｵﾌﾐｰﾃｨﾝｸﾞ同行記録【村松さん】_【市川②】第2回攻めの経営プログラム" xfId="548"/>
    <cellStyle name="室_GPSV８月初訪ﾂｰﾙ0802（西広島己斐店）_先行SVｽﾀｰﾄｱｯﾌﾟ面談同行記録【村松さん】" xfId="549"/>
    <cellStyle name="室_GPSV８月初訪ﾂｰﾙ0802（西広島己斐店）_先行SVｽﾀｰﾄｱｯﾌﾟ面談同行記録【村松さん】_【市川②】第2回攻めの経営プログラム" xfId="550"/>
    <cellStyle name="室_GPSV８月初訪ﾂｰﾙ0802（西広島己斐店）_理念作成手順" xfId="551"/>
    <cellStyle name="室_ＧＳ第二次ＳＶプログラム（ＳＶスキーム）.xls グラフ 1" xfId="552"/>
    <cellStyle name="室_ＧＳ第二次ＳＶプログラム（ＳＶスキーム）.xls グラフ 2" xfId="553"/>
    <cellStyle name="室_IE-DIPS　KICK　OFF　MTG(整理)" xfId="554"/>
    <cellStyle name="室_ＩＥ－ＤＩＰＳ発表 骨子" xfId="555"/>
    <cellStyle name="室_ＩＥ－ＤＩＰＳ発表 骨子_GH日次管理v1.50α2" xfId="556"/>
    <cellStyle name="室_KP概要" xfId="557"/>
    <cellStyle name="室_KP概要_~0018789" xfId="558"/>
    <cellStyle name="室_KP概要_~0039964" xfId="559"/>
    <cellStyle name="室_KP概要_01【概要ツール】業務標準化・体系化概要【枠設定・診断基準】" xfId="560"/>
    <cellStyle name="室_KP概要_041202【ITTO+7H】立地診断概要" xfId="561"/>
    <cellStyle name="室_KP概要_041210品質管理勉強会資料" xfId="562"/>
    <cellStyle name="室_KP概要_Ⅴ　顧客分析" xfId="563"/>
    <cellStyle name="室_KP概要_Sheet1" xfId="564"/>
    <cellStyle name="室_KP概要_売上分解＋基礎分析" xfId="565"/>
    <cellStyle name="室_KP概要_勉強会⑬ドミナントバッティング分析設計" xfId="566"/>
    <cellStyle name="室_ＫＰ枠一覧0928　15時" xfId="567"/>
    <cellStyle name="室_ＫＰ枠一覧0928　15時_~0018789" xfId="568"/>
    <cellStyle name="室_ＫＰ枠一覧0928　15時_~0039964" xfId="569"/>
    <cellStyle name="室_ＫＰ枠一覧0928　15時_01【概要ツール】業務標準化・体系化概要【枠設定・診断基準】" xfId="570"/>
    <cellStyle name="室_ＫＰ枠一覧0928　15時_041202【ITTO+7H】立地診断概要" xfId="571"/>
    <cellStyle name="室_ＫＰ枠一覧0928　15時_041210品質管理勉強会資料" xfId="572"/>
    <cellStyle name="室_ＫＰ枠一覧0928　15時_Ⅴ　顧客分析" xfId="573"/>
    <cellStyle name="室_ＫＰ枠一覧0928　15時_Sheet1" xfId="574"/>
    <cellStyle name="室_ＫＰ枠一覧0928　15時_売上分解＋基礎分析" xfId="575"/>
    <cellStyle name="室_ＫＰ枠一覧0928　15時_勉強会⑬ドミナントバッティング分析設計" xfId="576"/>
    <cellStyle name="室_ＫＵ研修レジュメ大塚" xfId="577"/>
    <cellStyle name="室_laroux" xfId="578"/>
    <cellStyle name="室_OmuOmu売上分析（完成版）" xfId="579"/>
    <cellStyle name="室_ＰＬ" xfId="580"/>
    <cellStyle name="室_Sheet1" xfId="581"/>
    <cellStyle name="室_ＳＶプログラム全体像【江見社長面談資料】２" xfId="582"/>
    <cellStyle name="室_SV活動スケジュール" xfId="583"/>
    <cellStyle name="室_SV部 GP② (ゴール設計書)" xfId="584"/>
    <cellStyle name="室_ＴＢシート（フォーマット）.xls グラフ 1" xfId="585"/>
    <cellStyle name="室_ＴＢシート（フォーマット）.xls グラフ 2" xfId="586"/>
    <cellStyle name="室_アンケート改訂版（0130)" xfId="587"/>
    <cellStyle name="室_かつや中経と見込み" xfId="588"/>
    <cellStyle name="室_キックオフＭＴＧ・第１回ＰＡＭＴＧ設計シート.xls グラフ 3" xfId="589"/>
    <cellStyle name="室_キックオフＭＴＧ・第１回ＰＡＭＴＧ設計シート.xls グラフ 3_【市川②】第2回攻めの経営プログラム" xfId="590"/>
    <cellStyle name="室_キャッツお子様ｱﾝｹｰﾄﾌﾛｰ" xfId="591"/>
    <cellStyle name="室_キャッツお子様ｱﾝｹｰﾄﾌﾛｰ_【ＧＰ】BTBﾏﾆｭｱﾙ工程表" xfId="592"/>
    <cellStyle name="室_キャッツお子様ｱﾝｹｰﾄﾌﾛｰ_後期BTBツール一覧（GP）" xfId="593"/>
    <cellStyle name="室_ｺﾋﾟｰ ～ PL骨子検討会ﾌｫｰﾏｯﾄ.xls グラフ 1" xfId="594"/>
    <cellStyle name="室_ｺﾋﾟｰ ～ PL骨子検討会ﾌｫｰﾏｯﾄ.xls グラフ 1_0917CH" xfId="595"/>
    <cellStyle name="室_ｺﾋﾟｰ ～ PL骨子検討会ﾌｫｰﾏｯﾄ.xls グラフ 1_FC会長R1126.xls グラフ 1" xfId="596"/>
    <cellStyle name="室_ｺﾋﾟｰ ～ PL骨子検討会ﾌｫｰﾏｯﾄ.xls グラフ 1_FC会長R1126.xls グラフ 2" xfId="597"/>
    <cellStyle name="室_ｺﾋﾟｰ ～ PL骨子検討会ﾌｫｰﾏｯﾄ.xls グラフ 1_FC会長R1225.xls グラフ 3" xfId="598"/>
    <cellStyle name="室_ｺﾋﾟｰ ～ PL骨子検討会ﾌｫｰﾏｯﾄ.xls グラフ 1_大宮西口店進捗シート0725" xfId="599"/>
    <cellStyle name="室_ｺﾋﾟｰ ～ PL骨子検討会ﾌｫｰﾏｯﾄ.xls グラフ 2" xfId="600"/>
    <cellStyle name="室_ｺﾋﾟｰ ～ PL骨子検討会ﾌｫｰﾏｯﾄ.xls グラフ 2_0917CH" xfId="601"/>
    <cellStyle name="室_ｺﾋﾟｰ ～ PL骨子検討会ﾌｫｰﾏｯﾄ.xls グラフ 2_FC会長R1126.xls グラフ 1" xfId="602"/>
    <cellStyle name="室_ｺﾋﾟｰ ～ PL骨子検討会ﾌｫｰﾏｯﾄ.xls グラフ 2_FC会長R1126.xls グラフ 2" xfId="603"/>
    <cellStyle name="室_ｺﾋﾟｰ ～ PL骨子検討会ﾌｫｰﾏｯﾄ.xls グラフ 2_FC会長R1225.xls グラフ 3" xfId="604"/>
    <cellStyle name="室_ｺﾋﾟｰ ～ PL骨子検討会ﾌｫｰﾏｯﾄ.xls グラフ 2_大宮西口店進捗シート0725" xfId="605"/>
    <cellStyle name="室_ｺﾋﾟｰ ～ PL骨子検討会ﾌｫｰﾏｯﾄ.xls グラフ 3" xfId="606"/>
    <cellStyle name="室_ｺﾋﾟｰ ～ PL骨子検討会ﾌｫｰﾏｯﾄ.xls グラフ 3_0917CH" xfId="607"/>
    <cellStyle name="室_ｺﾋﾟｰ ～ PL骨子検討会ﾌｫｰﾏｯﾄ.xls グラフ 3_FC会長R1126.xls グラフ 1" xfId="608"/>
    <cellStyle name="室_ｺﾋﾟｰ ～ PL骨子検討会ﾌｫｰﾏｯﾄ.xls グラフ 3_FC会長R1126.xls グラフ 2" xfId="609"/>
    <cellStyle name="室_ｺﾋﾟｰ ～ PL骨子検討会ﾌｫｰﾏｯﾄ.xls グラフ 3_FC会長R1225.xls グラフ 3" xfId="610"/>
    <cellStyle name="室_ｺﾋﾟｰ ～ PL骨子検討会ﾌｫｰﾏｯﾄ.xls グラフ 3_大宮西口店進捗シート0725" xfId="611"/>
    <cellStyle name="室_ｺﾋﾟｰ ～ PL骨子検討会ﾌｫｰﾏｯﾄ.xls グラフ 4" xfId="612"/>
    <cellStyle name="室_ｺﾋﾟｰ ～ PL骨子検討会ﾌｫｰﾏｯﾄ.xls グラフ 4_0917CH" xfId="613"/>
    <cellStyle name="室_ｺﾋﾟｰ ～ PL骨子検討会ﾌｫｰﾏｯﾄ.xls グラフ 4_FC会長R1126.xls グラフ 1" xfId="614"/>
    <cellStyle name="室_ｺﾋﾟｰ ～ PL骨子検討会ﾌｫｰﾏｯﾄ.xls グラフ 4_FC会長R1126.xls グラフ 2" xfId="615"/>
    <cellStyle name="室_ｺﾋﾟｰ ～ PL骨子検討会ﾌｫｰﾏｯﾄ.xls グラフ 4_FC会長R1225.xls グラフ 3" xfId="616"/>
    <cellStyle name="室_ｺﾋﾟｰ ～ PL骨子検討会ﾌｫｰﾏｯﾄ.xls グラフ 4_大宮西口店進捗シート0725" xfId="617"/>
    <cellStyle name="室_すし天　テイクアウト" xfId="618"/>
    <cellStyle name="室_ターゲットリスト200社  ３" xfId="619"/>
    <cellStyle name="室_デイリースケジュール20010624" xfId="620"/>
    <cellStyle name="室_ふぁねっと：ＧＨ甲府竜王店事例" xfId="621"/>
    <cellStyle name="室_フォロー業者新派社員名簿" xfId="622"/>
    <cellStyle name="室_ﾎｰﾙ様式20010628" xfId="623"/>
    <cellStyle name="室_ﾏﾈｼﾞﾒﾝﾄ様式20010629" xfId="624"/>
    <cellStyle name="室_モベラ" xfId="625"/>
    <cellStyle name="室_モベラ_~0054481" xfId="626"/>
    <cellStyle name="室_モベラ_【0】コスト検証■ＰＶＴＴ■0128" xfId="627"/>
    <cellStyle name="室_モベラ_【ＣＯＣ】旗の台店販促活動まとめ" xfId="628"/>
    <cellStyle name="室_モベラ_【営推】CH物件進捗一覧1008会議前" xfId="629"/>
    <cellStyle name="室_モベラ_【標準化】枠設定フロー1015" xfId="630"/>
    <cellStyle name="室_モベラ_02【概要ツール】業務標準化・商品化概要【品質管理】041102" xfId="631"/>
    <cellStyle name="室_モベラ_０２０８０３石川さんレビュー" xfId="632"/>
    <cellStyle name="室_モベラ_040319CMY会長レビュー資料【立地】" xfId="633"/>
    <cellStyle name="室_モベラ_040415【COC】旗の台立ち上げシミュレーション（暫定）" xfId="634"/>
    <cellStyle name="室_モベラ_040417【COC】5月旗の台目標管理シート" xfId="635"/>
    <cellStyle name="室_モベラ_040426【COC】5月旗の台目標管理シート" xfId="636"/>
    <cellStyle name="室_モベラ_040722CMYチームTB" xfId="637"/>
    <cellStyle name="室_モベラ_040730【COC】折り込み商圏設定ver.2" xfId="638"/>
    <cellStyle name="室_モベラ_041210品質管理勉強会資料" xfId="639"/>
    <cellStyle name="室_モベラ_0506【COC】旗の台ｱﾝｹｰﾄ入力" xfId="640"/>
    <cellStyle name="室_モベラ_0625会長レビュー資料（FT）" xfId="641"/>
    <cellStyle name="室_モベラ_0706ＣＯＣ会長レビュー資料【立地】" xfId="642"/>
    <cellStyle name="室_モベラ_0804【KDJJ】19期中経(大藪)" xfId="643"/>
    <cellStyle name="室_モベラ_0817【COC】シェア率について②" xfId="644"/>
    <cellStyle name="室_モベラ_0901【CH】設計書(山際)" xfId="645"/>
    <cellStyle name="室_モベラ_0910プレマーケティング会議資料【ＣＯＣ立地】" xfId="646"/>
    <cellStyle name="室_モベラ_0910暖中新メニュー直営トライアル設計書" xfId="647"/>
    <cellStyle name="室_モベラ_0917CH" xfId="648"/>
    <cellStyle name="室_モベラ_2005中経【ＣＯＣチーム】ver.8" xfId="649"/>
    <cellStyle name="室_モベラ_Ⅴ　顧客分析" xfId="650"/>
    <cellStyle name="室_モベラ_７月末度【実績管理GS】" xfId="651"/>
    <cellStyle name="室_モベラ_ＣＯＣチーム中経資料（山口）" xfId="652"/>
    <cellStyle name="室_モベラ_FSSD立地診断書+横山追加" xfId="653"/>
    <cellStyle name="室_モベラ_FT19期中経付加価値(修正）" xfId="654"/>
    <cellStyle name="室_モベラ_ＧＳ第二次ＳＶプログラム（ＳＶスキーム）.xls グラフ 1" xfId="655"/>
    <cellStyle name="室_モベラ_ＧＳ第二次ＳＶプログラム（ＳＶスキーム）.xls グラフ 2" xfId="656"/>
    <cellStyle name="室_モベラ_LA" xfId="657"/>
    <cellStyle name="室_モベラ_LA_~0054481" xfId="658"/>
    <cellStyle name="室_モベラ_LA_【0】コスト検証■ＰＶＴＴ■0128" xfId="659"/>
    <cellStyle name="室_モベラ_LA_【ＣＯＣ】旗の台店販促活動まとめ" xfId="660"/>
    <cellStyle name="室_モベラ_LA_【営推】CH物件進捗一覧1008会議前" xfId="661"/>
    <cellStyle name="室_モベラ_LA_【標準化】枠設定フロー1015" xfId="662"/>
    <cellStyle name="室_モベラ_LA_02【概要ツール】業務標準化・商品化概要【品質管理】041102" xfId="663"/>
    <cellStyle name="室_モベラ_LA_０２０８０３石川さんレビュー" xfId="664"/>
    <cellStyle name="室_モベラ_LA_040319CMY会長レビュー資料【立地】" xfId="665"/>
    <cellStyle name="室_モベラ_LA_040415【COC】旗の台立ち上げシミュレーション（暫定）" xfId="666"/>
    <cellStyle name="室_モベラ_LA_040417【COC】5月旗の台目標管理シート" xfId="667"/>
    <cellStyle name="室_モベラ_LA_040426【COC】5月旗の台目標管理シート" xfId="668"/>
    <cellStyle name="室_モベラ_LA_040722CMYチームTB" xfId="669"/>
    <cellStyle name="室_モベラ_LA_040730【COC】折り込み商圏設定ver.2" xfId="670"/>
    <cellStyle name="室_モベラ_LA_041210品質管理勉強会資料" xfId="671"/>
    <cellStyle name="室_モベラ_LA_0506【COC】旗の台ｱﾝｹｰﾄ入力" xfId="672"/>
    <cellStyle name="室_モベラ_LA_0625会長レビュー資料（FT）" xfId="673"/>
    <cellStyle name="室_モベラ_LA_0706ＣＯＣ会長レビュー資料【立地】" xfId="674"/>
    <cellStyle name="室_モベラ_LA_0804【KDJJ】19期中経(大藪)" xfId="675"/>
    <cellStyle name="室_モベラ_LA_0817【COC】シェア率について②" xfId="676"/>
    <cellStyle name="室_モベラ_LA_0901【CH】設計書(山際)" xfId="677"/>
    <cellStyle name="室_モベラ_LA_0910プレマーケティング会議資料【ＣＯＣ立地】" xfId="678"/>
    <cellStyle name="室_モベラ_LA_0910暖中新メニュー直営トライアル設計書" xfId="679"/>
    <cellStyle name="室_モベラ_LA_0917CH" xfId="680"/>
    <cellStyle name="室_モベラ_LA_2005中経【ＣＯＣチーム】ver.8" xfId="681"/>
    <cellStyle name="室_モベラ_LA_Ⅴ　顧客分析" xfId="682"/>
    <cellStyle name="室_モベラ_LA_７月末度【実績管理GS】" xfId="683"/>
    <cellStyle name="室_モベラ_LA_ＣＯＣチーム中経資料（山口）" xfId="684"/>
    <cellStyle name="室_モベラ_LA_FSSD立地診断書+横山追加" xfId="685"/>
    <cellStyle name="室_モベラ_LA_FT19期中経付加価値(修正）" xfId="686"/>
    <cellStyle name="室_モベラ_LA_ＧＳ第二次ＳＶプログラム（ＳＶスキーム）.xls グラフ 1" xfId="687"/>
    <cellStyle name="室_モベラ_LA_ＧＳ第二次ＳＶプログラム（ＳＶスキーム）.xls グラフ 2" xfId="688"/>
    <cellStyle name="室_モベラ_LA_Sheet1" xfId="689"/>
    <cellStyle name="室_モベラ_LA_ＳＶプログラム全体像【江見社長面談資料】２" xfId="690"/>
    <cellStyle name="室_モベラ_LA_シェア率③" xfId="691"/>
    <cellStyle name="室_モベラ_LA_旗の台-幕張立地データ" xfId="692"/>
    <cellStyle name="室_モベラ_LA_銀のさらオーナー会設計" xfId="693"/>
    <cellStyle name="室_モベラ_LA_第3期SVスキームVer．05" xfId="694"/>
    <cellStyle name="室_モベラ_LA_中経フォームCMY" xfId="695"/>
    <cellStyle name="室_モベラ_LA_売上分解＋基礎分析" xfId="696"/>
    <cellStyle name="室_モベラ_LA_販売枠・シェア率分析資料" xfId="697"/>
    <cellStyle name="室_モベラ_Sheet1" xfId="698"/>
    <cellStyle name="室_モベラ_ＳＶプログラム全体像【江見社長面談資料】２" xfId="699"/>
    <cellStyle name="室_モベラ_シェア率③" xfId="700"/>
    <cellStyle name="室_モベラ_旗の台-幕張立地データ" xfId="701"/>
    <cellStyle name="室_モベラ_銀のさらオーナー会設計" xfId="702"/>
    <cellStyle name="室_モベラ_指導部" xfId="703"/>
    <cellStyle name="室_モベラ_指導部_~0054481" xfId="704"/>
    <cellStyle name="室_モベラ_指導部_【0】コスト検証■ＰＶＴＴ■0128" xfId="705"/>
    <cellStyle name="室_モベラ_指導部_【ＣＯＣ】旗の台店販促活動まとめ" xfId="706"/>
    <cellStyle name="室_モベラ_指導部_【営推】CH物件進捗一覧1008会議前" xfId="707"/>
    <cellStyle name="室_モベラ_指導部_【標準化】枠設定フロー1015" xfId="708"/>
    <cellStyle name="室_モベラ_指導部_02【概要ツール】業務標準化・商品化概要【品質管理】041102" xfId="709"/>
    <cellStyle name="室_モベラ_指導部_０２０８０３石川さんレビュー" xfId="710"/>
    <cellStyle name="室_モベラ_指導部_040319CMY会長レビュー資料【立地】" xfId="711"/>
    <cellStyle name="室_モベラ_指導部_040415【COC】旗の台立ち上げシミュレーション（暫定）" xfId="712"/>
    <cellStyle name="室_モベラ_指導部_040417【COC】5月旗の台目標管理シート" xfId="713"/>
    <cellStyle name="室_モベラ_指導部_040426【COC】5月旗の台目標管理シート" xfId="714"/>
    <cellStyle name="室_モベラ_指導部_040722CMYチームTB" xfId="715"/>
    <cellStyle name="室_モベラ_指導部_040730【COC】折り込み商圏設定ver.2" xfId="716"/>
    <cellStyle name="室_モベラ_指導部_041210品質管理勉強会資料" xfId="717"/>
    <cellStyle name="室_モベラ_指導部_0506【COC】旗の台ｱﾝｹｰﾄ入力" xfId="718"/>
    <cellStyle name="室_モベラ_指導部_0625会長レビュー資料（FT）" xfId="719"/>
    <cellStyle name="室_モベラ_指導部_0706ＣＯＣ会長レビュー資料【立地】" xfId="720"/>
    <cellStyle name="室_モベラ_指導部_0804【KDJJ】19期中経(大藪)" xfId="721"/>
    <cellStyle name="室_モベラ_指導部_0817【COC】シェア率について②" xfId="722"/>
    <cellStyle name="室_モベラ_指導部_0901【CH】設計書(山際)" xfId="723"/>
    <cellStyle name="室_モベラ_指導部_0910プレマーケティング会議資料【ＣＯＣ立地】" xfId="724"/>
    <cellStyle name="室_モベラ_指導部_0910暖中新メニュー直営トライアル設計書" xfId="725"/>
    <cellStyle name="室_モベラ_指導部_0917CH" xfId="726"/>
    <cellStyle name="室_モベラ_指導部_2005中経【ＣＯＣチーム】ver.8" xfId="727"/>
    <cellStyle name="室_モベラ_指導部_Ⅴ　顧客分析" xfId="728"/>
    <cellStyle name="室_モベラ_指導部_７月末度【実績管理GS】" xfId="729"/>
    <cellStyle name="室_モベラ_指導部_ＣＯＣチーム中経資料（山口）" xfId="730"/>
    <cellStyle name="室_モベラ_指導部_FSSD立地診断書+横山追加" xfId="731"/>
    <cellStyle name="室_モベラ_指導部_FT19期中経付加価値(修正）" xfId="732"/>
    <cellStyle name="室_モベラ_指導部_ＧＳ第二次ＳＶプログラム（ＳＶスキーム）.xls グラフ 1" xfId="733"/>
    <cellStyle name="室_モベラ_指導部_ＧＳ第二次ＳＶプログラム（ＳＶスキーム）.xls グラフ 2" xfId="734"/>
    <cellStyle name="室_モベラ_指導部_Sheet1" xfId="735"/>
    <cellStyle name="室_モベラ_指導部_ＳＶプログラム全体像【江見社長面談資料】２" xfId="736"/>
    <cellStyle name="室_モベラ_指導部_シェア率③" xfId="737"/>
    <cellStyle name="室_モベラ_指導部_旗の台-幕張立地データ" xfId="738"/>
    <cellStyle name="室_モベラ_指導部_銀のさらオーナー会設計" xfId="739"/>
    <cellStyle name="室_モベラ_指導部_第3期SVスキームVer．05" xfId="740"/>
    <cellStyle name="室_モベラ_指導部_中経フォームCMY" xfId="741"/>
    <cellStyle name="室_モベラ_指導部_売上分解＋基礎分析" xfId="742"/>
    <cellStyle name="室_モベラ_指導部_販売枠・シェア率分析資料" xfId="743"/>
    <cellStyle name="室_モベラ_情報戦略会員数値" xfId="744"/>
    <cellStyle name="室_モベラ_情報戦略会員数値_~0054481" xfId="745"/>
    <cellStyle name="室_モベラ_情報戦略会員数値_【0】コスト検証■ＰＶＴＴ■0128" xfId="746"/>
    <cellStyle name="室_モベラ_情報戦略会員数値_【ＣＯＣ】旗の台店販促活動まとめ" xfId="747"/>
    <cellStyle name="室_モベラ_情報戦略会員数値_【営推】CH物件進捗一覧1008会議前" xfId="748"/>
    <cellStyle name="室_モベラ_情報戦略会員数値_【標準化】枠設定フロー1015" xfId="749"/>
    <cellStyle name="室_モベラ_情報戦略会員数値_02【概要ツール】業務標準化・商品化概要【品質管理】041102" xfId="750"/>
    <cellStyle name="室_モベラ_情報戦略会員数値_０２０８０３石川さんレビュー" xfId="751"/>
    <cellStyle name="室_モベラ_情報戦略会員数値_040319CMY会長レビュー資料【立地】" xfId="752"/>
    <cellStyle name="室_モベラ_情報戦略会員数値_040415【COC】旗の台立ち上げシミュレーション（暫定）" xfId="753"/>
    <cellStyle name="室_モベラ_情報戦略会員数値_040417【COC】5月旗の台目標管理シート" xfId="754"/>
    <cellStyle name="室_モベラ_情報戦略会員数値_040426【COC】5月旗の台目標管理シート" xfId="755"/>
    <cellStyle name="室_モベラ_情報戦略会員数値_040722CMYチームTB" xfId="756"/>
    <cellStyle name="室_モベラ_情報戦略会員数値_040730【COC】折り込み商圏設定ver.2" xfId="757"/>
    <cellStyle name="室_モベラ_情報戦略会員数値_041210品質管理勉強会資料" xfId="758"/>
    <cellStyle name="室_モベラ_情報戦略会員数値_0506【COC】旗の台ｱﾝｹｰﾄ入力" xfId="759"/>
    <cellStyle name="室_モベラ_情報戦略会員数値_0625会長レビュー資料（FT）" xfId="760"/>
    <cellStyle name="室_モベラ_情報戦略会員数値_0706ＣＯＣ会長レビュー資料【立地】" xfId="761"/>
    <cellStyle name="室_モベラ_情報戦略会員数値_0804【KDJJ】19期中経(大藪)" xfId="762"/>
    <cellStyle name="室_モベラ_情報戦略会員数値_0817【COC】シェア率について②" xfId="763"/>
    <cellStyle name="室_モベラ_情報戦略会員数値_0901【CH】設計書(山際)" xfId="764"/>
    <cellStyle name="室_モベラ_情報戦略会員数値_0910プレマーケティング会議資料【ＣＯＣ立地】" xfId="765"/>
    <cellStyle name="室_モベラ_情報戦略会員数値_0910暖中新メニュー直営トライアル設計書" xfId="766"/>
    <cellStyle name="室_モベラ_情報戦略会員数値_0917CH" xfId="767"/>
    <cellStyle name="室_モベラ_情報戦略会員数値_2005中経【ＣＯＣチーム】ver.8" xfId="768"/>
    <cellStyle name="室_モベラ_情報戦略会員数値_Ⅴ　顧客分析" xfId="769"/>
    <cellStyle name="室_モベラ_情報戦略会員数値_７月末度【実績管理GS】" xfId="770"/>
    <cellStyle name="室_モベラ_情報戦略会員数値_ＣＯＣチーム中経資料（山口）" xfId="771"/>
    <cellStyle name="室_モベラ_情報戦略会員数値_FSSD立地診断書+横山追加" xfId="772"/>
    <cellStyle name="室_モベラ_情報戦略会員数値_FT19期中経付加価値(修正）" xfId="773"/>
    <cellStyle name="室_モベラ_情報戦略会員数値_ＧＳ第二次ＳＶプログラム（ＳＶスキーム）.xls グラフ 1" xfId="774"/>
    <cellStyle name="室_モベラ_情報戦略会員数値_ＧＳ第二次ＳＶプログラム（ＳＶスキーム）.xls グラフ 2" xfId="775"/>
    <cellStyle name="室_モベラ_情報戦略会員数値_Sheet1" xfId="776"/>
    <cellStyle name="室_モベラ_情報戦略会員数値_ＳＶプログラム全体像【江見社長面談資料】２" xfId="777"/>
    <cellStyle name="室_モベラ_情報戦略会員数値_シェア率③" xfId="778"/>
    <cellStyle name="室_モベラ_情報戦略会員数値_旗の台-幕張立地データ" xfId="779"/>
    <cellStyle name="室_モベラ_情報戦略会員数値_銀のさらオーナー会設計" xfId="780"/>
    <cellStyle name="室_モベラ_情報戦略会員数値_第3期SVスキームVer．05" xfId="781"/>
    <cellStyle name="室_モベラ_情報戦略会員数値_中経フォームCMY" xfId="782"/>
    <cellStyle name="室_モベラ_情報戦略会員数値_売上分解＋基礎分析" xfId="783"/>
    <cellStyle name="室_モベラ_情報戦略会員数値_販売枠・シェア率分析資料" xfId="784"/>
    <cellStyle name="室_モベラ_情報戦略付加計画" xfId="785"/>
    <cellStyle name="室_モベラ_情報戦略付加計画_~0054481" xfId="786"/>
    <cellStyle name="室_モベラ_情報戦略付加計画_【0】コスト検証■ＰＶＴＴ■0128" xfId="787"/>
    <cellStyle name="室_モベラ_情報戦略付加計画_【ＣＯＣ】旗の台店販促活動まとめ" xfId="788"/>
    <cellStyle name="室_モベラ_情報戦略付加計画_【営推】CH物件進捗一覧1008会議前" xfId="789"/>
    <cellStyle name="室_モベラ_情報戦略付加計画_【標準化】枠設定フロー1015" xfId="790"/>
    <cellStyle name="室_モベラ_情報戦略付加計画_02【概要ツール】業務標準化・商品化概要【品質管理】041102" xfId="791"/>
    <cellStyle name="室_モベラ_情報戦略付加計画_０２０８０３石川さんレビュー" xfId="792"/>
    <cellStyle name="室_モベラ_情報戦略付加計画_040319CMY会長レビュー資料【立地】" xfId="793"/>
    <cellStyle name="室_モベラ_情報戦略付加計画_040415【COC】旗の台立ち上げシミュレーション（暫定）" xfId="794"/>
    <cellStyle name="室_モベラ_情報戦略付加計画_040417【COC】5月旗の台目標管理シート" xfId="795"/>
    <cellStyle name="室_モベラ_情報戦略付加計画_040426【COC】5月旗の台目標管理シート" xfId="796"/>
    <cellStyle name="室_モベラ_情報戦略付加計画_040722CMYチームTB" xfId="797"/>
    <cellStyle name="室_モベラ_情報戦略付加計画_040730【COC】折り込み商圏設定ver.2" xfId="798"/>
    <cellStyle name="室_モベラ_情報戦略付加計画_041210品質管理勉強会資料" xfId="799"/>
    <cellStyle name="室_モベラ_情報戦略付加計画_0506【COC】旗の台ｱﾝｹｰﾄ入力" xfId="800"/>
    <cellStyle name="室_モベラ_情報戦略付加計画_0625会長レビュー資料（FT）" xfId="801"/>
    <cellStyle name="室_モベラ_情報戦略付加計画_0706ＣＯＣ会長レビュー資料【立地】" xfId="802"/>
    <cellStyle name="室_モベラ_情報戦略付加計画_0804【KDJJ】19期中経(大藪)" xfId="803"/>
    <cellStyle name="室_モベラ_情報戦略付加計画_0817【COC】シェア率について②" xfId="804"/>
    <cellStyle name="室_モベラ_情報戦略付加計画_0901【CH】設計書(山際)" xfId="805"/>
    <cellStyle name="室_モベラ_情報戦略付加計画_0910プレマーケティング会議資料【ＣＯＣ立地】" xfId="806"/>
    <cellStyle name="室_モベラ_情報戦略付加計画_0910暖中新メニュー直営トライアル設計書" xfId="807"/>
    <cellStyle name="室_モベラ_情報戦略付加計画_0917CH" xfId="808"/>
    <cellStyle name="室_モベラ_情報戦略付加計画_2005中経【ＣＯＣチーム】ver.8" xfId="809"/>
    <cellStyle name="室_モベラ_情報戦略付加計画_Ⅴ　顧客分析" xfId="810"/>
    <cellStyle name="室_モベラ_情報戦略付加計画_７月末度【実績管理GS】" xfId="811"/>
    <cellStyle name="室_モベラ_情報戦略付加計画_ＣＯＣチーム中経資料（山口）" xfId="812"/>
    <cellStyle name="室_モベラ_情報戦略付加計画_FSSD立地診断書+横山追加" xfId="813"/>
    <cellStyle name="室_モベラ_情報戦略付加計画_FT19期中経付加価値(修正）" xfId="814"/>
    <cellStyle name="室_モベラ_情報戦略付加計画_ＧＳ第二次ＳＶプログラム（ＳＶスキーム）.xls グラフ 1" xfId="815"/>
    <cellStyle name="室_モベラ_情報戦略付加計画_ＧＳ第二次ＳＶプログラム（ＳＶスキーム）.xls グラフ 2" xfId="816"/>
    <cellStyle name="室_モベラ_情報戦略付加計画_Sheet1" xfId="817"/>
    <cellStyle name="室_モベラ_情報戦略付加計画_ＳＶプログラム全体像【江見社長面談資料】２" xfId="818"/>
    <cellStyle name="室_モベラ_情報戦略付加計画_シェア率③" xfId="819"/>
    <cellStyle name="室_モベラ_情報戦略付加計画_旗の台-幕張立地データ" xfId="820"/>
    <cellStyle name="室_モベラ_情報戦略付加計画_銀のさらオーナー会設計" xfId="821"/>
    <cellStyle name="室_モベラ_情報戦略付加計画_第3期SVスキームVer．05" xfId="822"/>
    <cellStyle name="室_モベラ_情報戦略付加計画_中経フォームCMY" xfId="823"/>
    <cellStyle name="室_モベラ_情報戦略付加計画_売上分解＋基礎分析" xfId="824"/>
    <cellStyle name="室_モベラ_情報戦略付加計画_販売枠・シェア率分析資料" xfId="825"/>
    <cellStyle name="室_モベラ_推進部" xfId="826"/>
    <cellStyle name="室_モベラ_推進部_~0054481" xfId="827"/>
    <cellStyle name="室_モベラ_推進部_【0】コスト検証■ＰＶＴＴ■0128" xfId="828"/>
    <cellStyle name="室_モベラ_推進部_【ＣＯＣ】旗の台店販促活動まとめ" xfId="829"/>
    <cellStyle name="室_モベラ_推進部_【営推】CH物件進捗一覧1008会議前" xfId="830"/>
    <cellStyle name="室_モベラ_推進部_【標準化】枠設定フロー1015" xfId="831"/>
    <cellStyle name="室_モベラ_推進部_02【概要ツール】業務標準化・商品化概要【品質管理】041102" xfId="832"/>
    <cellStyle name="室_モベラ_推進部_０２０８０３石川さんレビュー" xfId="833"/>
    <cellStyle name="室_モベラ_推進部_040319CMY会長レビュー資料【立地】" xfId="834"/>
    <cellStyle name="室_モベラ_推進部_040415【COC】旗の台立ち上げシミュレーション（暫定）" xfId="835"/>
    <cellStyle name="室_モベラ_推進部_040417【COC】5月旗の台目標管理シート" xfId="836"/>
    <cellStyle name="室_モベラ_推進部_040426【COC】5月旗の台目標管理シート" xfId="837"/>
    <cellStyle name="室_モベラ_推進部_040722CMYチームTB" xfId="838"/>
    <cellStyle name="室_モベラ_推進部_040730【COC】折り込み商圏設定ver.2" xfId="839"/>
    <cellStyle name="室_モベラ_推進部_041210品質管理勉強会資料" xfId="840"/>
    <cellStyle name="室_モベラ_推進部_0506【COC】旗の台ｱﾝｹｰﾄ入力" xfId="841"/>
    <cellStyle name="室_モベラ_推進部_0625会長レビュー資料（FT）" xfId="842"/>
    <cellStyle name="室_モベラ_推進部_0706ＣＯＣ会長レビュー資料【立地】" xfId="843"/>
    <cellStyle name="室_モベラ_推進部_0804【KDJJ】19期中経(大藪)" xfId="844"/>
    <cellStyle name="室_モベラ_推進部_0817【COC】シェア率について②" xfId="845"/>
    <cellStyle name="室_モベラ_推進部_0901【CH】設計書(山際)" xfId="846"/>
    <cellStyle name="室_モベラ_推進部_0910プレマーケティング会議資料【ＣＯＣ立地】" xfId="847"/>
    <cellStyle name="室_モベラ_推進部_0910暖中新メニュー直営トライアル設計書" xfId="848"/>
    <cellStyle name="室_モベラ_推進部_0917CH" xfId="849"/>
    <cellStyle name="室_モベラ_推進部_2005中経【ＣＯＣチーム】ver.8" xfId="850"/>
    <cellStyle name="室_モベラ_推進部_Ⅴ　顧客分析" xfId="851"/>
    <cellStyle name="室_モベラ_推進部_７月末度【実績管理GS】" xfId="852"/>
    <cellStyle name="室_モベラ_推進部_ＣＯＣチーム中経資料（山口）" xfId="853"/>
    <cellStyle name="室_モベラ_推進部_FSSD立地診断書+横山追加" xfId="854"/>
    <cellStyle name="室_モベラ_推進部_FT19期中経付加価値(修正）" xfId="855"/>
    <cellStyle name="室_モベラ_推進部_ＧＳ第二次ＳＶプログラム（ＳＶスキーム）.xls グラフ 1" xfId="856"/>
    <cellStyle name="室_モベラ_推進部_ＧＳ第二次ＳＶプログラム（ＳＶスキーム）.xls グラフ 2" xfId="857"/>
    <cellStyle name="室_モベラ_推進部_Sheet1" xfId="858"/>
    <cellStyle name="室_モベラ_推進部_ＳＶプログラム全体像【江見社長面談資料】２" xfId="859"/>
    <cellStyle name="室_モベラ_推進部_シェア率③" xfId="860"/>
    <cellStyle name="室_モベラ_推進部_旗の台-幕張立地データ" xfId="861"/>
    <cellStyle name="室_モベラ_推進部_銀のさらオーナー会設計" xfId="862"/>
    <cellStyle name="室_モベラ_推進部_第3期SVスキームVer．05" xfId="863"/>
    <cellStyle name="室_モベラ_推進部_中経フォームCMY" xfId="864"/>
    <cellStyle name="室_モベラ_推進部_売上分解＋基礎分析" xfId="865"/>
    <cellStyle name="室_モベラ_推進部_販売枠・シェア率分析資料" xfId="866"/>
    <cellStyle name="室_モベラ_西BLD(1)" xfId="867"/>
    <cellStyle name="室_モベラ_西BLD(1)_~0054481" xfId="868"/>
    <cellStyle name="室_モベラ_西BLD(1)_【0】コスト検証■ＰＶＴＴ■0128" xfId="869"/>
    <cellStyle name="室_モベラ_西BLD(1)_【ＣＯＣ】旗の台店販促活動まとめ" xfId="870"/>
    <cellStyle name="室_モベラ_西BLD(1)_【営推】CH物件進捗一覧1008会議前" xfId="871"/>
    <cellStyle name="室_モベラ_西BLD(1)_【標準化】枠設定フロー1015" xfId="872"/>
    <cellStyle name="室_モベラ_西BLD(1)_02【概要ツール】業務標準化・商品化概要【品質管理】041102" xfId="873"/>
    <cellStyle name="室_モベラ_西BLD(1)_０２０８０３石川さんレビュー" xfId="874"/>
    <cellStyle name="室_モベラ_西BLD(1)_040319CMY会長レビュー資料【立地】" xfId="875"/>
    <cellStyle name="室_モベラ_西BLD(1)_040415【COC】旗の台立ち上げシミュレーション（暫定）" xfId="876"/>
    <cellStyle name="室_モベラ_西BLD(1)_040417【COC】5月旗の台目標管理シート" xfId="877"/>
    <cellStyle name="室_モベラ_西BLD(1)_040426【COC】5月旗の台目標管理シート" xfId="878"/>
    <cellStyle name="室_モベラ_西BLD(1)_040722CMYチームTB" xfId="879"/>
    <cellStyle name="室_モベラ_西BLD(1)_040730【COC】折り込み商圏設定ver.2" xfId="880"/>
    <cellStyle name="室_モベラ_西BLD(1)_041210品質管理勉強会資料" xfId="881"/>
    <cellStyle name="室_モベラ_西BLD(1)_0506【COC】旗の台ｱﾝｹｰﾄ入力" xfId="882"/>
    <cellStyle name="室_モベラ_西BLD(1)_0625会長レビュー資料（FT）" xfId="883"/>
    <cellStyle name="室_モベラ_西BLD(1)_0706ＣＯＣ会長レビュー資料【立地】" xfId="884"/>
    <cellStyle name="室_モベラ_西BLD(1)_0804【KDJJ】19期中経(大藪)" xfId="885"/>
    <cellStyle name="室_モベラ_西BLD(1)_0817【COC】シェア率について②" xfId="886"/>
    <cellStyle name="室_モベラ_西BLD(1)_0901【CH】設計書(山際)" xfId="887"/>
    <cellStyle name="室_モベラ_西BLD(1)_0910プレマーケティング会議資料【ＣＯＣ立地】" xfId="888"/>
    <cellStyle name="室_モベラ_西BLD(1)_0910暖中新メニュー直営トライアル設計書" xfId="889"/>
    <cellStyle name="室_モベラ_西BLD(1)_0917CH" xfId="890"/>
    <cellStyle name="室_モベラ_西BLD(1)_2005中経【ＣＯＣチーム】ver.8" xfId="891"/>
    <cellStyle name="室_モベラ_西BLD(1)_Ⅴ　顧客分析" xfId="892"/>
    <cellStyle name="室_モベラ_西BLD(1)_７月末度【実績管理GS】" xfId="893"/>
    <cellStyle name="室_モベラ_西BLD(1)_ＣＯＣチーム中経資料（山口）" xfId="894"/>
    <cellStyle name="室_モベラ_西BLD(1)_FSSD立地診断書+横山追加" xfId="895"/>
    <cellStyle name="室_モベラ_西BLD(1)_FT19期中経付加価値(修正）" xfId="896"/>
    <cellStyle name="室_モベラ_西BLD(1)_ＧＳ第二次ＳＶプログラム（ＳＶスキーム）.xls グラフ 1" xfId="897"/>
    <cellStyle name="室_モベラ_西BLD(1)_ＧＳ第二次ＳＶプログラム（ＳＶスキーム）.xls グラフ 2" xfId="898"/>
    <cellStyle name="室_モベラ_西BLD(1)_Sheet1" xfId="899"/>
    <cellStyle name="室_モベラ_西BLD(1)_ＳＶプログラム全体像【江見社長面談資料】２" xfId="900"/>
    <cellStyle name="室_モベラ_西BLD(1)_シェア率③" xfId="901"/>
    <cellStyle name="室_モベラ_西BLD(1)_旗の台-幕張立地データ" xfId="902"/>
    <cellStyle name="室_モベラ_西BLD(1)_銀のさらオーナー会設計" xfId="903"/>
    <cellStyle name="室_モベラ_西BLD(1)_第3期SVスキームVer．05" xfId="904"/>
    <cellStyle name="室_モベラ_西BLD(1)_中経フォームCMY" xfId="905"/>
    <cellStyle name="室_モベラ_西BLD(1)_売上分解＋基礎分析" xfId="906"/>
    <cellStyle name="室_モベラ_西BLD(1)_販売枠・シェア率分析資料" xfId="907"/>
    <cellStyle name="室_モベラ_西BLD(2)" xfId="908"/>
    <cellStyle name="室_モベラ_西BLD(2)_~0054481" xfId="909"/>
    <cellStyle name="室_モベラ_西BLD(2)_【0】コスト検証■ＰＶＴＴ■0128" xfId="910"/>
    <cellStyle name="室_モベラ_西BLD(2)_【ＣＯＣ】旗の台店販促活動まとめ" xfId="911"/>
    <cellStyle name="室_モベラ_西BLD(2)_【営推】CH物件進捗一覧1008会議前" xfId="912"/>
    <cellStyle name="室_モベラ_西BLD(2)_【標準化】枠設定フロー1015" xfId="913"/>
    <cellStyle name="室_モベラ_西BLD(2)_02【概要ツール】業務標準化・商品化概要【品質管理】041102" xfId="914"/>
    <cellStyle name="室_モベラ_西BLD(2)_０２０８０３石川さんレビュー" xfId="915"/>
    <cellStyle name="室_モベラ_西BLD(2)_040319CMY会長レビュー資料【立地】" xfId="916"/>
    <cellStyle name="室_モベラ_西BLD(2)_040415【COC】旗の台立ち上げシミュレーション（暫定）" xfId="917"/>
    <cellStyle name="室_モベラ_西BLD(2)_040417【COC】5月旗の台目標管理シート" xfId="918"/>
    <cellStyle name="室_モベラ_西BLD(2)_040426【COC】5月旗の台目標管理シート" xfId="919"/>
    <cellStyle name="室_モベラ_西BLD(2)_040722CMYチームTB" xfId="920"/>
    <cellStyle name="室_モベラ_西BLD(2)_040730【COC】折り込み商圏設定ver.2" xfId="921"/>
    <cellStyle name="室_モベラ_西BLD(2)_041210品質管理勉強会資料" xfId="922"/>
    <cellStyle name="室_モベラ_西BLD(2)_0506【COC】旗の台ｱﾝｹｰﾄ入力" xfId="923"/>
    <cellStyle name="室_モベラ_西BLD(2)_0625会長レビュー資料（FT）" xfId="924"/>
    <cellStyle name="室_モベラ_西BLD(2)_0706ＣＯＣ会長レビュー資料【立地】" xfId="925"/>
    <cellStyle name="室_モベラ_西BLD(2)_0804【KDJJ】19期中経(大藪)" xfId="926"/>
    <cellStyle name="室_モベラ_西BLD(2)_0817【COC】シェア率について②" xfId="927"/>
    <cellStyle name="室_モベラ_西BLD(2)_0901【CH】設計書(山際)" xfId="928"/>
    <cellStyle name="室_モベラ_西BLD(2)_0910プレマーケティング会議資料【ＣＯＣ立地】" xfId="929"/>
    <cellStyle name="室_モベラ_西BLD(2)_0910暖中新メニュー直営トライアル設計書" xfId="930"/>
    <cellStyle name="室_モベラ_西BLD(2)_0917CH" xfId="931"/>
    <cellStyle name="室_モベラ_西BLD(2)_2005中経【ＣＯＣチーム】ver.8" xfId="932"/>
    <cellStyle name="室_モベラ_西BLD(2)_Ⅴ　顧客分析" xfId="933"/>
    <cellStyle name="室_モベラ_西BLD(2)_７月末度【実績管理GS】" xfId="934"/>
    <cellStyle name="室_モベラ_西BLD(2)_ＣＯＣチーム中経資料（山口）" xfId="935"/>
    <cellStyle name="室_モベラ_西BLD(2)_FSSD立地診断書+横山追加" xfId="936"/>
    <cellStyle name="室_モベラ_西BLD(2)_FT19期中経付加価値(修正）" xfId="937"/>
    <cellStyle name="室_モベラ_西BLD(2)_ＧＳ第二次ＳＶプログラム（ＳＶスキーム）.xls グラフ 1" xfId="938"/>
    <cellStyle name="室_モベラ_西BLD(2)_ＧＳ第二次ＳＶプログラム（ＳＶスキーム）.xls グラフ 2" xfId="939"/>
    <cellStyle name="室_モベラ_西BLD(2)_Sheet1" xfId="940"/>
    <cellStyle name="室_モベラ_西BLD(2)_ＳＶプログラム全体像【江見社長面談資料】２" xfId="941"/>
    <cellStyle name="室_モベラ_西BLD(2)_シェア率③" xfId="942"/>
    <cellStyle name="室_モベラ_西BLD(2)_旗の台-幕張立地データ" xfId="943"/>
    <cellStyle name="室_モベラ_西BLD(2)_銀のさらオーナー会設計" xfId="944"/>
    <cellStyle name="室_モベラ_西BLD(2)_第3期SVスキームVer．05" xfId="945"/>
    <cellStyle name="室_モベラ_西BLD(2)_中経フォームCMY" xfId="946"/>
    <cellStyle name="室_モベラ_西BLD(2)_売上分解＋基礎分析" xfId="947"/>
    <cellStyle name="室_モベラ_西BLD(2)_販売枠・シェア率分析資料" xfId="948"/>
    <cellStyle name="室_モベラ_西HP報告" xfId="949"/>
    <cellStyle name="室_モベラ_西HP報告_~0054481" xfId="950"/>
    <cellStyle name="室_モベラ_西HP報告_【0】コスト検証■ＰＶＴＴ■0128" xfId="951"/>
    <cellStyle name="室_モベラ_西HP報告_【ＣＯＣ】旗の台店販促活動まとめ" xfId="952"/>
    <cellStyle name="室_モベラ_西HP報告_【営推】CH物件進捗一覧1008会議前" xfId="953"/>
    <cellStyle name="室_モベラ_西HP報告_【標準化】枠設定フロー1015" xfId="954"/>
    <cellStyle name="室_モベラ_西HP報告_02【概要ツール】業務標準化・商品化概要【品質管理】041102" xfId="955"/>
    <cellStyle name="室_モベラ_西HP報告_０２０８０３石川さんレビュー" xfId="956"/>
    <cellStyle name="室_モベラ_西HP報告_040319CMY会長レビュー資料【立地】" xfId="957"/>
    <cellStyle name="室_モベラ_西HP報告_040415【COC】旗の台立ち上げシミュレーション（暫定）" xfId="958"/>
    <cellStyle name="室_モベラ_西HP報告_040417【COC】5月旗の台目標管理シート" xfId="959"/>
    <cellStyle name="室_モベラ_西HP報告_040426【COC】5月旗の台目標管理シート" xfId="960"/>
    <cellStyle name="室_モベラ_西HP報告_040722CMYチームTB" xfId="961"/>
    <cellStyle name="室_モベラ_西HP報告_040730【COC】折り込み商圏設定ver.2" xfId="962"/>
    <cellStyle name="室_モベラ_西HP報告_041210品質管理勉強会資料" xfId="963"/>
    <cellStyle name="室_モベラ_西HP報告_0506【COC】旗の台ｱﾝｹｰﾄ入力" xfId="964"/>
    <cellStyle name="室_モベラ_西HP報告_0625会長レビュー資料（FT）" xfId="965"/>
    <cellStyle name="室_モベラ_西HP報告_0706ＣＯＣ会長レビュー資料【立地】" xfId="966"/>
    <cellStyle name="室_モベラ_西HP報告_0804【KDJJ】19期中経(大藪)" xfId="967"/>
    <cellStyle name="室_モベラ_西HP報告_0817【COC】シェア率について②" xfId="968"/>
    <cellStyle name="室_モベラ_西HP報告_0901【CH】設計書(山際)" xfId="969"/>
    <cellStyle name="室_モベラ_西HP報告_0910プレマーケティング会議資料【ＣＯＣ立地】" xfId="970"/>
    <cellStyle name="室_モベラ_西HP報告_0910暖中新メニュー直営トライアル設計書" xfId="971"/>
    <cellStyle name="室_モベラ_西HP報告_0917CH" xfId="972"/>
    <cellStyle name="室_モベラ_西HP報告_2005中経【ＣＯＣチーム】ver.8" xfId="973"/>
    <cellStyle name="室_モベラ_西HP報告_Ⅴ　顧客分析" xfId="974"/>
    <cellStyle name="室_モベラ_西HP報告_７月末度【実績管理GS】" xfId="975"/>
    <cellStyle name="室_モベラ_西HP報告_ＣＯＣチーム中経資料（山口）" xfId="976"/>
    <cellStyle name="室_モベラ_西HP報告_FSSD立地診断書+横山追加" xfId="977"/>
    <cellStyle name="室_モベラ_西HP報告_FT19期中経付加価値(修正）" xfId="978"/>
    <cellStyle name="室_モベラ_西HP報告_ＧＳ第二次ＳＶプログラム（ＳＶスキーム）.xls グラフ 1" xfId="979"/>
    <cellStyle name="室_モベラ_西HP報告_ＧＳ第二次ＳＶプログラム（ＳＶスキーム）.xls グラフ 2" xfId="980"/>
    <cellStyle name="室_モベラ_西HP報告_Sheet1" xfId="981"/>
    <cellStyle name="室_モベラ_西HP報告_ＳＶプログラム全体像【江見社長面談資料】２" xfId="982"/>
    <cellStyle name="室_モベラ_西HP報告_シェア率③" xfId="983"/>
    <cellStyle name="室_モベラ_西HP報告_旗の台-幕張立地データ" xfId="984"/>
    <cellStyle name="室_モベラ_西HP報告_銀のさらオーナー会設計" xfId="985"/>
    <cellStyle name="室_モベラ_西HP報告_第3期SVスキームVer．05" xfId="986"/>
    <cellStyle name="室_モベラ_西HP報告_中経フォームCMY" xfId="987"/>
    <cellStyle name="室_モベラ_西HP報告_売上分解＋基礎分析" xfId="988"/>
    <cellStyle name="室_モベラ_西HP報告_販売枠・シェア率分析資料" xfId="989"/>
    <cellStyle name="室_モベラ_第3期SVスキームVer．05" xfId="990"/>
    <cellStyle name="室_モベラ_中経フォームCMY" xfId="991"/>
    <cellStyle name="室_モベラ_売上分解＋基礎分析" xfId="992"/>
    <cellStyle name="室_モベラ_販売枠・シェア率分析資料" xfId="993"/>
    <cellStyle name="室_レビュー手順書" xfId="994"/>
    <cellStyle name="室_営推中経数値編" xfId="995"/>
    <cellStyle name="室_外食DIPS【ＧＫ】（SV設計用）" xfId="996"/>
    <cellStyle name="室_幹部会3FC" xfId="997"/>
    <cellStyle name="室_関西CCPチームBLP管理表最終" xfId="998"/>
    <cellStyle name="室_業務管理シート【KP】" xfId="999"/>
    <cellStyle name="室_業務設計書【原本】" xfId="1000"/>
    <cellStyle name="室_銀のさらレヴュー議事録" xfId="1001"/>
    <cellStyle name="室_銀のさらレヴュー議事録_【ＧＰ】BTBﾏﾆｭｱﾙ工程表" xfId="1002"/>
    <cellStyle name="室_銀のさらレヴュー議事録_02【概要ツール】業務標準化・商品化概要【品質管理】041102" xfId="1003"/>
    <cellStyle name="室_銀のさらレヴュー議事録_041210品質管理勉強会資料" xfId="1004"/>
    <cellStyle name="室_銀のさらレヴュー議事録_FSSD立地診断書+横山追加" xfId="1005"/>
    <cellStyle name="室_銀のさらレヴュー議事録_FT19期中経付加価値(修正）" xfId="1006"/>
    <cellStyle name="室_銀のさらレヴュー議事録_後期BTBツール一覧（GP）" xfId="1007"/>
    <cellStyle name="室_串家ＰＪ業務設計0418" xfId="1008"/>
    <cellStyle name="室_串家ＰＪ業務設計0507" xfId="1009"/>
    <cellStyle name="室_串家稲毛店アンケート（商品について）" xfId="1010"/>
    <cellStyle name="室_計051010" xfId="1011"/>
    <cellStyle name="室_計051010_★社長ｾﾐﾅｰ日程1007" xfId="1012"/>
    <cellStyle name="室_吾平ｱﾝｹｰﾄRELOADED" xfId="1013"/>
    <cellStyle name="室_吾平プログラムイメージ" xfId="1014"/>
    <cellStyle name="室_吾平プログラムイメージRELOADED" xfId="1015"/>
    <cellStyle name="室_高田屋収益" xfId="1016"/>
    <cellStyle name="室_高田屋収益.xls グラフ 1" xfId="1017"/>
    <cellStyle name="室_高田屋収益.xls グラフ 1_【ＧＰ】BTBﾏﾆｭｱﾙ工程表" xfId="1018"/>
    <cellStyle name="室_高田屋収益.xls グラフ 1_02【概要ツール】業務標準化・商品化概要【品質管理】041102" xfId="1019"/>
    <cellStyle name="室_高田屋収益.xls グラフ 1_041210品質管理勉強会資料" xfId="1020"/>
    <cellStyle name="室_高田屋収益.xls グラフ 1_0625FT会長レビュー資料.xls グラフ 1" xfId="1021"/>
    <cellStyle name="室_高田屋収益.xls グラフ 1_2002 売上予測(6月)" xfId="1022"/>
    <cellStyle name="室_高田屋収益.xls グラフ 1_FSSD立地診断書+横山追加" xfId="1023"/>
    <cellStyle name="室_高田屋収益.xls グラフ 1_FT18期TBｼｰﾄ【平阪】" xfId="1024"/>
    <cellStyle name="室_高田屋収益.xls グラフ 1_FT19期中経付加価値(修正）" xfId="1025"/>
    <cellStyle name="室_高田屋収益.xls グラフ 1_ＧＳ第二次ＳＶプログラム（ＳＶスキーム）.xls グラフ 1" xfId="1026"/>
    <cellStyle name="室_高田屋収益.xls グラフ 1_ＧＳ第二次ＳＶプログラム（ＳＶスキーム）.xls グラフ 2" xfId="1027"/>
    <cellStyle name="室_高田屋収益.xls グラフ 1_ＳＶプログラム全体像【江見社長面談資料】２" xfId="1028"/>
    <cellStyle name="室_高田屋収益.xls グラフ 1_SV活動スケジュール" xfId="1029"/>
    <cellStyle name="室_高田屋収益.xls グラフ 1_後期ＢＴＢツール一覧（ＣＨ）" xfId="1030"/>
    <cellStyle name="室_高田屋収益.xls グラフ 1_後期BTBツール一覧（GP）" xfId="1031"/>
    <cellStyle name="室_骨子ＶＬ" xfId="1032"/>
    <cellStyle name="室_骨子ＶＬ_~0063721" xfId="1033"/>
    <cellStyle name="室_骨子ＶＬ_【営推】CH物件進捗一覧1008会議前" xfId="1034"/>
    <cellStyle name="室_骨子ＶＬ_030214SV本部骨子発表会" xfId="1035"/>
    <cellStyle name="室_骨子ＶＬ_0901【CH】設計書(山際)" xfId="1036"/>
    <cellStyle name="室_骨子ＶＬ_0917CH" xfId="1037"/>
    <cellStyle name="室_骨子ＶＬ_19期末付加価値予測(修正)" xfId="1038"/>
    <cellStyle name="室_骨子ＶＬ_ターゲットリスト200社  ３" xfId="1039"/>
    <cellStyle name="室_骨子ＶＬ_ナポレオオンフォーラム表彰氏名" xfId="1040"/>
    <cellStyle name="室_骨子ＶＬ_フォロー業者新派社員名簿" xfId="1041"/>
    <cellStyle name="室_骨子ＶＬ_骨子検討会経営企画本部" xfId="1042"/>
    <cellStyle name="室_骨子ＶＬ_大宮西口店進捗シート0725" xfId="1043"/>
    <cellStyle name="室_骨子ＶＬ_担当SV一覧" xfId="1044"/>
    <cellStyle name="室_骨子ＶＬ_中経ＢＬＰ分析（北海道）626修正" xfId="1045"/>
    <cellStyle name="室_骨子検討会事業推進本部0112" xfId="1046"/>
    <cellStyle name="室_骨子検討会事業推進本部0112_0917CH" xfId="1047"/>
    <cellStyle name="室_骨子検討会事業推進本部0112_FC会長R1126.xls グラフ 1" xfId="1048"/>
    <cellStyle name="室_骨子検討会事業推進本部0112_FC会長R1126.xls グラフ 2" xfId="1049"/>
    <cellStyle name="室_骨子検討会事業推進本部0112_FC会長R1225.xls グラフ 3" xfId="1050"/>
    <cellStyle name="室_骨子検討会事業推進本部0112_大宮西口店進捗シート0725" xfId="1051"/>
    <cellStyle name="室_骨子事推0216" xfId="1052"/>
    <cellStyle name="室_骨子事推0216_20021019FFS合同幹部会（串家SV）" xfId="1053"/>
    <cellStyle name="室_骨子事推0216_20021019FFS合同幹部会（串家SV）_0917CH" xfId="1054"/>
    <cellStyle name="室_最強組織作り方基軸" xfId="1055"/>
    <cellStyle name="室_三ツ境店　キックオフＭＴＧアンケート" xfId="1056"/>
    <cellStyle name="室_視認性改善チェックリスト○" xfId="1057"/>
    <cellStyle name="室_事推中経" xfId="1058"/>
    <cellStyle name="室_社長Ｒ（TT)030308.xls グラフ 1" xfId="1059"/>
    <cellStyle name="室_社長Ｒ（TT)030308.xls グラフ 2" xfId="1060"/>
    <cellStyle name="室_社長Ｒ（TT)030308.xls グラフ 3" xfId="1061"/>
    <cellStyle name="室_社長Ｒ（TT)030308.xls グラフ 4" xfId="1062"/>
    <cellStyle name="室_新ノウハウ開発室" xfId="1063"/>
    <cellStyle name="室_先行SVｷｯｸｵﾌﾐｰﾃｨﾝｸﾞ同行記録【村松さん】" xfId="1064"/>
    <cellStyle name="室_先行SVｷｯｸｵﾌﾐｰﾃｨﾝｸﾞ同行記録【村松さん】_【市川②】第2回攻めの経営プログラム" xfId="1065"/>
    <cellStyle name="室_先行SVｽﾀｰﾄｱｯﾌﾟ面談同行記録【村松さん】" xfId="1066"/>
    <cellStyle name="室_先行SVｽﾀｰﾄｱｯﾌﾟ面談同行記録【村松さん】_【市川②】第2回攻めの経営プログラム" xfId="1067"/>
    <cellStyle name="室_戦力構造分析シート" xfId="1068"/>
    <cellStyle name="室_全体レジュメ･資料（講師用）" xfId="1069"/>
    <cellStyle name="室_全体レジュメ･資料（講師用）_~0018789" xfId="1070"/>
    <cellStyle name="室_全体レジュメ･資料（講師用）_~0039964" xfId="1071"/>
    <cellStyle name="室_全体レジュメ･資料（講師用）_01【概要ツール】業務標準化・体系化概要【枠設定・診断基準】" xfId="1072"/>
    <cellStyle name="室_全体レジュメ･資料（講師用）_041202【ITTO+7H】立地診断概要" xfId="1073"/>
    <cellStyle name="室_全体レジュメ･資料（講師用）_Ⅴ　顧客分析" xfId="1074"/>
    <cellStyle name="室_全体レジュメ･資料（講師用）_Sheet1" xfId="1075"/>
    <cellStyle name="室_全体レジュメ･資料（講師用）_第7回立地戦略グループ勉強会資料" xfId="1076"/>
    <cellStyle name="室_全体レジュメ･資料（講師用）_売上分解＋基礎分析" xfId="1077"/>
    <cellStyle name="室_全体レジュメ･資料（講師用）_勉強会⑬ドミナントバッティング分析設計" xfId="1078"/>
    <cellStyle name="室_全体レジュメ･資料（講師用）_立地戦略グループ全体会議タイムテーブル" xfId="1079"/>
    <cellStyle name="室_大宮西口店進捗シート0725" xfId="1080"/>
    <cellStyle name="室_第17期ＳＶ部ＧＰＳＶチーム中期経営計画" xfId="1081"/>
    <cellStyle name="室_第17期ＳＶ部ＧＰＳＶチーム中期経営計画_~0041242" xfId="1082"/>
    <cellStyle name="室_第17期ＳＶ部ＧＰＳＶチーム中期経営計画_0917CH" xfId="1083"/>
    <cellStyle name="室_第17期ＳＶ部ＧＰＳＶチーム中期経営計画_ＫＵ研修レジュメ大塚" xfId="1084"/>
    <cellStyle name="室_第17期ＳＶ部ＧＰＳＶチーム中期経営計画_大宮西口店進捗シート0725" xfId="1085"/>
    <cellStyle name="室_第２回銀のさらオーナー会設計" xfId="1086"/>
    <cellStyle name="室_第2四半期FC支援部会長R" xfId="1087"/>
    <cellStyle name="室_第4回PAMTG" xfId="1088"/>
    <cellStyle name="室_第二回オーナー会レジュメ（社外用）.xls グラフ 1" xfId="1089"/>
    <cellStyle name="室_第二回オーナー会レジュメ（社外用）.xls グラフ 10" xfId="1090"/>
    <cellStyle name="室_第二回オーナー会レジュメ（社外用）.xls グラフ 11" xfId="1091"/>
    <cellStyle name="室_第二回オーナー会レジュメ（社外用）.xls グラフ 12" xfId="1092"/>
    <cellStyle name="室_第二回オーナー会レジュメ（社外用）.xls グラフ 13" xfId="1093"/>
    <cellStyle name="室_第二回オーナー会レジュメ（社外用）.xls グラフ 14" xfId="1094"/>
    <cellStyle name="室_第二回オーナー会レジュメ（社外用）.xls グラフ 2" xfId="1095"/>
    <cellStyle name="室_第二回オーナー会レジュメ（社外用）.xls グラフ 3" xfId="1096"/>
    <cellStyle name="室_第二回オーナー会レジュメ（社外用）.xls グラフ 4" xfId="1097"/>
    <cellStyle name="室_第二回オーナー会レジュメ（社外用）.xls グラフ 5" xfId="1098"/>
    <cellStyle name="室_第二回オーナー会レジュメ（社外用）.xls グラフ 6" xfId="1099"/>
    <cellStyle name="室_第二回オーナー会レジュメ（社外用）.xls グラフ 7" xfId="1100"/>
    <cellStyle name="室_第二回オーナー会レジュメ（社外用）.xls グラフ 8" xfId="1101"/>
    <cellStyle name="室_担当SV一覧" xfId="1102"/>
    <cellStyle name="室_中経資料素案" xfId="1103"/>
    <cellStyle name="室_長束店1月売上拡大試算" xfId="1104"/>
    <cellStyle name="室_店長20010903" xfId="1105"/>
    <cellStyle name="室_店長様式20011027" xfId="1106"/>
    <cellStyle name="室_店舗分類" xfId="1107"/>
    <cellStyle name="室_売上ー入店者数根拠" xfId="1108"/>
    <cellStyle name="室_売上ー入店者数根拠_~0018789" xfId="1109"/>
    <cellStyle name="室_売上ー入店者数根拠_~0039964" xfId="1110"/>
    <cellStyle name="室_売上ー入店者数根拠_01【概要ツール】業務標準化・体系化概要【枠設定・診断基準】" xfId="1111"/>
    <cellStyle name="室_売上ー入店者数根拠_041202【ITTO+7H】立地診断概要" xfId="1112"/>
    <cellStyle name="室_売上ー入店者数根拠_041210品質管理勉強会資料" xfId="1113"/>
    <cellStyle name="室_売上ー入店者数根拠_Ⅴ　顧客分析" xfId="1114"/>
    <cellStyle name="室_売上ー入店者数根拠_Sheet1" xfId="1115"/>
    <cellStyle name="室_売上ー入店者数根拠_売上分解＋基礎分析" xfId="1116"/>
    <cellStyle name="室_売上ー入店者数根拠_勉強会⑬ドミナントバッティング分析設計" xfId="1117"/>
    <cellStyle name="室_売上分解＋基礎分析" xfId="1118"/>
    <cellStyle name="室_理念作成手順" xfId="1119"/>
    <cellStyle name="室_立地決定数）新会長レビューｆｍｔ" xfId="1120"/>
    <cellStyle name="室_立地戦略室　業務内容説明資料0722" xfId="1121"/>
    <cellStyle name="室_立地戦略室中経勉強会資料" xfId="1122"/>
    <cellStyle name="室_臨店状況" xfId="1123"/>
    <cellStyle name="集計" xfId="1124"/>
    <cellStyle name="出力" xfId="1125"/>
    <cellStyle name="準標準" xfId="1126"/>
    <cellStyle name="人" xfId="1127"/>
    <cellStyle name="人_~0041242" xfId="1128"/>
    <cellStyle name="人_【0228】2月OY日次管理" xfId="1129"/>
    <cellStyle name="人_【0710修正】0709YA-VL協力店舗" xfId="1130"/>
    <cellStyle name="人_【ＦＴ】030208ＳＶプログラムパッケージ（完成）" xfId="1131"/>
    <cellStyle name="人_【GH】19期中経数値作成シート(訂" xfId="1132"/>
    <cellStyle name="人_【GH】個人面談進行イメージ" xfId="1133"/>
    <cellStyle name="人_【GK】030208SVプログラムパッケージ（完成）" xfId="1134"/>
    <cellStyle name="人_【TD】030208ＳＶプログラムパッケージ（完成）" xfId="1135"/>
    <cellStyle name="人_【TD】030208ＳＶプログラムパッケージ（完成）_【修正】0327㈱湘南アールサービス様スタートアップ面談のご報告" xfId="1136"/>
    <cellStyle name="人_【TD】030208ＳＶプログラムパッケージ（完成）_キックオフＭＴＧ・第１回ＰＡＭＴＧ設計シート.xls グラフ 3" xfId="1137"/>
    <cellStyle name="人_【TD】030208ＳＶプログラムパッケージ（完成）_レビュー手順書" xfId="1138"/>
    <cellStyle name="人_【TD】030208ＳＶプログラムパッケージ（完成）_先行SVｷｯｸｵﾌﾐｰﾃｨﾝｸﾞ同行記録【村松さん】" xfId="1139"/>
    <cellStyle name="人_【TD】030208ＳＶプログラムパッケージ（完成）_先行SVｽﾀｰﾄｱｯﾌﾟ面談同行記録【村松さん】" xfId="1140"/>
    <cellStyle name="人_【TD】030208ＳＶプログラムパッケージ（完成）_理念作成手順" xfId="1141"/>
    <cellStyle name="人_【営推】CH物件進捗一覧1008会議前" xfId="1142"/>
    <cellStyle name="人_【季節指数】全ﾌﾞﾗﾝﾄﾞ・ﾊﾟｰｿﾝｽﾞ法" xfId="1143"/>
    <cellStyle name="人_【串家】KU0514城谷18期中経②" xfId="1144"/>
    <cellStyle name="人_【吾平攻めの経営指南書】" xfId="1145"/>
    <cellStyle name="人_【最新】吾平プログラムイメージRELOADED" xfId="1146"/>
    <cellStyle name="人_0101SV中経資料" xfId="1147"/>
    <cellStyle name="人_011221合同会議①" xfId="1148"/>
    <cellStyle name="人_020123とり鉄非営業時間改善" xfId="1149"/>
    <cellStyle name="人_0202ＴＫＳＶ会議添付資料" xfId="1150"/>
    <cellStyle name="人_020319GK首都圏 佐藤" xfId="1151"/>
    <cellStyle name="人_020319GK首都圏 佐藤_【0】コスト検証■ＰＶＴＴ■0128" xfId="1152"/>
    <cellStyle name="人_020319GK首都圏 佐藤_01【概要ツール】業務標準化・体系化概要【枠設定・診断基準】" xfId="1153"/>
    <cellStyle name="人_020319GK首都圏 佐藤_050224第13回　立地戦略室勉強会" xfId="1154"/>
    <cellStyle name="人_020319GK首都圏 佐藤_0910プレマーケティング会議資料【ＣＯＣ立地】" xfId="1155"/>
    <cellStyle name="人_０２０８０３石川さんレビュー" xfId="1156"/>
    <cellStyle name="人_0208SV-PRGｺﾞｰﾙ【GH】" xfId="1157"/>
    <cellStyle name="人_0220接客ストーリー" xfId="1158"/>
    <cellStyle name="人_030114吾平業務スケジュール" xfId="1159"/>
    <cellStyle name="人_030214SV本部骨子発表会" xfId="1160"/>
    <cellStyle name="人_030625GSオーナー会レジュメ（あんちょこ）" xfId="1161"/>
    <cellStyle name="人_030710社長レビューFT②" xfId="1162"/>
    <cellStyle name="人_0403合同会議進捗資料１" xfId="1163"/>
    <cellStyle name="人_0625FT会長レビュー資料.xls グラフ 1" xfId="1164"/>
    <cellStyle name="人_0625会長レビュー資料（FT）" xfId="1165"/>
    <cellStyle name="人_0714 SV売上予算（部内必達とりまとめ）2【第4G】大藪" xfId="1166"/>
    <cellStyle name="人_0901【CH】設計書(山際)" xfId="1167"/>
    <cellStyle name="人_0917CH" xfId="1168"/>
    <cellStyle name="人_１２期" xfId="1169"/>
    <cellStyle name="人_１２期_ナポレオオンフォーラム表彰氏名" xfId="1170"/>
    <cellStyle name="人_１２期_担当SV一覧" xfId="1171"/>
    <cellStyle name="人_12月振り返り（ＫＤ）" xfId="1172"/>
    <cellStyle name="人_200105合同会議資料（SV温野菜）" xfId="1173"/>
    <cellStyle name="人_2002 売上予測(6月)" xfId="1174"/>
    <cellStyle name="人_2002.1月度SV全体会議・添付資料(ＴＴエリア）" xfId="1175"/>
    <cellStyle name="人_2002.1月度SV全体会議・添付資料(ＴＴエリア）_【ＧＰ】BTBﾏﾆｭｱﾙ工程表" xfId="1176"/>
    <cellStyle name="人_2002.1月度SV全体会議・添付資料(ＴＴエリア）_【標準化】枠設定フロー1015" xfId="1177"/>
    <cellStyle name="人_2002.1月度SV全体会議・添付資料(ＴＴエリア）_02【概要ツール】業務標準化・商品化概要【品質管理】041102" xfId="1178"/>
    <cellStyle name="人_2002.1月度SV全体会議・添付資料(ＴＴエリア）_0202 ＳＶ部全体会議　添付資料【ＴＴ（プライム）】" xfId="1179"/>
    <cellStyle name="人_2002.1月度SV全体会議・添付資料(ＴＴエリア）_0202 ＳＶ部全体会議　添付資料【ＴＴ（プライム）】_FT18期TBｼｰﾄ【平阪】" xfId="1180"/>
    <cellStyle name="人_2002.1月度SV全体会議・添付資料(ＴＴエリア）_0202 ＳＶ部全体会議　添付資料【ＴＴ（プライム）】_SV活動スケジュール" xfId="1181"/>
    <cellStyle name="人_2002.1月度SV全体会議・添付資料(ＴＴエリア）_0202ＴＫＳＶ会議添付資料" xfId="1182"/>
    <cellStyle name="人_2002.1月度SV全体会議・添付資料(ＴＴエリア）_030710社長レビューFT②" xfId="1183"/>
    <cellStyle name="人_2002.1月度SV全体会議・添付資料(ＴＴエリア）_040319CMY会長レビュー資料【立地】" xfId="1184"/>
    <cellStyle name="人_2002.1月度SV全体会議・添付資料(ＴＴエリア）_040722CMYチームTB" xfId="1185"/>
    <cellStyle name="人_2002.1月度SV全体会議・添付資料(ＴＴエリア）_041210品質管理勉強会資料" xfId="1186"/>
    <cellStyle name="人_2002.1月度SV全体会議・添付資料(ＴＴエリア）_0625FT会長レビュー資料.xls グラフ 1" xfId="1187"/>
    <cellStyle name="人_2002.1月度SV全体会議・添付資料(ＴＴエリア）_0901【CH】設計書(山際)" xfId="1188"/>
    <cellStyle name="人_2002.1月度SV全体会議・添付資料(ＴＴエリア）_0910プレマーケティング会議資料【ＣＯＣ立地】" xfId="1189"/>
    <cellStyle name="人_2002.1月度SV全体会議・添付資料(ＴＴエリア）_2002 売上予測(6月)" xfId="1190"/>
    <cellStyle name="人_2002.1月度SV全体会議・添付資料(ＴＴエリア）_Ⅴ　顧客分析" xfId="1191"/>
    <cellStyle name="人_2002.1月度SV全体会議・添付資料(ＴＴエリア）_FSSD立地診断書+横山追加" xfId="1192"/>
    <cellStyle name="人_2002.1月度SV全体会議・添付資料(ＴＴエリア）_FT18期TBｼｰﾄ【平阪】" xfId="1193"/>
    <cellStyle name="人_2002.1月度SV全体会議・添付資料(ＴＴエリア）_FT19期中経付加価値(修正）" xfId="1194"/>
    <cellStyle name="人_2002.1月度SV全体会議・添付資料(ＴＴエリア）_GH日次管理v1.50α2" xfId="1195"/>
    <cellStyle name="人_2002.1月度SV全体会議・添付資料(ＴＴエリア）_Sheet1" xfId="1196"/>
    <cellStyle name="人_2002.1月度SV全体会議・添付資料(ＴＴエリア）_SV活動スケジュール" xfId="1197"/>
    <cellStyle name="人_2002.1月度SV全体会議・添付資料(ＴＴエリア）_後期ＢＴＢツール一覧（ＣＨ）" xfId="1198"/>
    <cellStyle name="人_2002.1月度SV全体会議・添付資料(ＴＴエリア）_後期BTBツール一覧（GP）" xfId="1199"/>
    <cellStyle name="人_2002.1月度SV全体会議・添付資料(ＴＴエリア）_担当SV一覧" xfId="1200"/>
    <cellStyle name="人_2002.1月度SV全体会議・添付資料(ＴＴエリア）_中経フォームCMY" xfId="1201"/>
    <cellStyle name="人_2002.1月度SV全体会議・添付資料(ＴＴエリア）_売上分解＋基礎分析" xfId="1202"/>
    <cellStyle name="人_2002.1月度SV部全体会議資料" xfId="1203"/>
    <cellStyle name="人_2002.1月度SV部全体会議資料(牛角首都圏）" xfId="1204"/>
    <cellStyle name="人_2002.1月度SV部全体会議資料(牛角首都圏）_【ＧＰ】BTBﾏﾆｭｱﾙ工程表" xfId="1205"/>
    <cellStyle name="人_2002.1月度SV部全体会議資料(牛角首都圏）_【標準化】枠設定フロー1015" xfId="1206"/>
    <cellStyle name="人_2002.1月度SV部全体会議資料(牛角首都圏）_02【概要ツール】業務標準化・商品化概要【品質管理】041102" xfId="1207"/>
    <cellStyle name="人_2002.1月度SV部全体会議資料(牛角首都圏）_0202 ＳＶ部全体会議　添付資料【ＴＴ（プライム）】" xfId="1208"/>
    <cellStyle name="人_2002.1月度SV部全体会議資料(牛角首都圏）_0202 ＳＶ部全体会議　添付資料【ＴＴ（プライム）】_FT18期TBｼｰﾄ【平阪】" xfId="1209"/>
    <cellStyle name="人_2002.1月度SV部全体会議資料(牛角首都圏）_0202 ＳＶ部全体会議　添付資料【ＴＴ（プライム）】_SV活動スケジュール" xfId="1210"/>
    <cellStyle name="人_2002.1月度SV部全体会議資料(牛角首都圏）_0202ＴＫＳＶ会議添付資料" xfId="1211"/>
    <cellStyle name="人_2002.1月度SV部全体会議資料(牛角首都圏）_030710社長レビューFT②" xfId="1212"/>
    <cellStyle name="人_2002.1月度SV部全体会議資料(牛角首都圏）_040319CMY会長レビュー資料【立地】" xfId="1213"/>
    <cellStyle name="人_2002.1月度SV部全体会議資料(牛角首都圏）_040722CMYチームTB" xfId="1214"/>
    <cellStyle name="人_2002.1月度SV部全体会議資料(牛角首都圏）_041210品質管理勉強会資料" xfId="1215"/>
    <cellStyle name="人_2002.1月度SV部全体会議資料(牛角首都圏）_0625FT会長レビュー資料.xls グラフ 1" xfId="1216"/>
    <cellStyle name="人_2002.1月度SV部全体会議資料(牛角首都圏）_0901【CH】設計書(山際)" xfId="1217"/>
    <cellStyle name="人_2002.1月度SV部全体会議資料(牛角首都圏）_0910プレマーケティング会議資料【ＣＯＣ立地】" xfId="1218"/>
    <cellStyle name="人_2002.1月度SV部全体会議資料(牛角首都圏）_2002 売上予測(6月)" xfId="1219"/>
    <cellStyle name="人_2002.1月度SV部全体会議資料(牛角首都圏）_Ⅴ　顧客分析" xfId="1220"/>
    <cellStyle name="人_2002.1月度SV部全体会議資料(牛角首都圏）_FSSD立地診断書+横山追加" xfId="1221"/>
    <cellStyle name="人_2002.1月度SV部全体会議資料(牛角首都圏）_FT18期TBｼｰﾄ【平阪】" xfId="1222"/>
    <cellStyle name="人_2002.1月度SV部全体会議資料(牛角首都圏）_FT19期中経付加価値(修正）" xfId="1223"/>
    <cellStyle name="人_2002.1月度SV部全体会議資料(牛角首都圏）_GH日次管理v1.50α2" xfId="1224"/>
    <cellStyle name="人_2002.1月度SV部全体会議資料(牛角首都圏）_Sheet1" xfId="1225"/>
    <cellStyle name="人_2002.1月度SV部全体会議資料(牛角首都圏）_SV活動スケジュール" xfId="1226"/>
    <cellStyle name="人_2002.1月度SV部全体会議資料(牛角首都圏）_後期ＢＴＢツール一覧（ＣＨ）" xfId="1227"/>
    <cellStyle name="人_2002.1月度SV部全体会議資料(牛角首都圏）_後期BTBツール一覧（GP）" xfId="1228"/>
    <cellStyle name="人_2002.1月度SV部全体会議資料(牛角首都圏）_担当SV一覧" xfId="1229"/>
    <cellStyle name="人_2002.1月度SV部全体会議資料(牛角首都圏）_中経フォームCMY" xfId="1230"/>
    <cellStyle name="人_2002.1月度SV部全体会議資料(牛角首都圏）_売上分解＋基礎分析" xfId="1231"/>
    <cellStyle name="人_2002.1月度SV部全体会議資料_【ＧＰ】BTBﾏﾆｭｱﾙ工程表" xfId="1232"/>
    <cellStyle name="人_2002.1月度SV部全体会議資料_【標準化】枠設定フロー1015" xfId="1233"/>
    <cellStyle name="人_2002.1月度SV部全体会議資料_02【概要ツール】業務標準化・商品化概要【品質管理】041102" xfId="1234"/>
    <cellStyle name="人_2002.1月度SV部全体会議資料_030710社長レビューFT②" xfId="1235"/>
    <cellStyle name="人_2002.1月度SV部全体会議資料_040319CMY会長レビュー資料【立地】" xfId="1236"/>
    <cellStyle name="人_2002.1月度SV部全体会議資料_040722CMYチームTB" xfId="1237"/>
    <cellStyle name="人_2002.1月度SV部全体会議資料_041210品質管理勉強会資料" xfId="1238"/>
    <cellStyle name="人_2002.1月度SV部全体会議資料_0625FT会長レビュー資料.xls グラフ 1" xfId="1239"/>
    <cellStyle name="人_2002.1月度SV部全体会議資料_0901【CH】設計書(山際)" xfId="1240"/>
    <cellStyle name="人_2002.1月度SV部全体会議資料_0910プレマーケティング会議資料【ＣＯＣ立地】" xfId="1241"/>
    <cellStyle name="人_2002.1月度SV部全体会議資料_2002 売上予測(6月)" xfId="1242"/>
    <cellStyle name="人_2002.1月度SV部全体会議資料_Ⅴ　顧客分析" xfId="1243"/>
    <cellStyle name="人_2002.1月度SV部全体会議資料_FSSD立地診断書+横山追加" xfId="1244"/>
    <cellStyle name="人_2002.1月度SV部全体会議資料_FT18期TBｼｰﾄ【平阪】" xfId="1245"/>
    <cellStyle name="人_2002.1月度SV部全体会議資料_FT19期中経付加価値(修正）" xfId="1246"/>
    <cellStyle name="人_2002.1月度SV部全体会議資料_GH日次管理v1.50α2" xfId="1247"/>
    <cellStyle name="人_2002.1月度SV部全体会議資料_ＧＳ第二次ＳＶプログラム（ＳＶスキーム）.xls グラフ 1" xfId="1248"/>
    <cellStyle name="人_2002.1月度SV部全体会議資料_ＧＳ第二次ＳＶプログラム（ＳＶスキーム）.xls グラフ 2" xfId="1249"/>
    <cellStyle name="人_2002.1月度SV部全体会議資料_Sheet1" xfId="1250"/>
    <cellStyle name="人_2002.1月度SV部全体会議資料_ＳＶプログラム全体像【江見社長面談資料】２" xfId="1251"/>
    <cellStyle name="人_2002.1月度SV部全体会議資料_SV活動スケジュール" xfId="1252"/>
    <cellStyle name="人_2002.1月度SV部全体会議資料_後期ＢＴＢツール一覧（ＣＨ）" xfId="1253"/>
    <cellStyle name="人_2002.1月度SV部全体会議資料_後期BTBツール一覧（GP）" xfId="1254"/>
    <cellStyle name="人_2002.1月度SV部全体会議資料_担当SV一覧" xfId="1255"/>
    <cellStyle name="人_2002.1月度SV部全体会議資料_中経フォームCMY" xfId="1256"/>
    <cellStyle name="人_2002.1月度SV部全体会議資料_売上分解＋基礎分析" xfId="1257"/>
    <cellStyle name="人_20021019FFS合同幹部会（串家SV）" xfId="1258"/>
    <cellStyle name="人_20030324プロジェクト概要" xfId="1259"/>
    <cellStyle name="人_20030409【GH】大藪" xfId="1260"/>
    <cellStyle name="人_20030501　(8am)18期SV中経資料" xfId="1261"/>
    <cellStyle name="人_2月度全体会議資料" xfId="1262"/>
    <cellStyle name="人_７月末度【実績管理GS】" xfId="1263"/>
    <cellStyle name="人_CHプロジェクト（課題一覧）" xfId="1264"/>
    <cellStyle name="人_ＣＨ今後のタスク" xfId="1265"/>
    <cellStyle name="人_CSC-15ｷ中経" xfId="1266"/>
    <cellStyle name="人_FT18期TBｼｰﾄ【平阪】" xfId="1267"/>
    <cellStyle name="人_GH日次管理v1.50α2" xfId="1268"/>
    <cellStyle name="人_GH日次管理v1.50α2.xls グラフ 1" xfId="1269"/>
    <cellStyle name="人_GH日次管理v1.50α2.xls グラフ 10" xfId="1270"/>
    <cellStyle name="人_GH日次管理v1.50α2.xls グラフ 1-1" xfId="1271"/>
    <cellStyle name="人_GH日次管理v1.50α2.xls グラフ 12" xfId="1272"/>
    <cellStyle name="人_GH日次管理v1.50α2.xls グラフ 13" xfId="1273"/>
    <cellStyle name="人_GH日次管理v1.50α2.xls グラフ 15" xfId="1274"/>
    <cellStyle name="人_GH日次管理v1.50α2.xls グラフ 16" xfId="1275"/>
    <cellStyle name="人_GH日次管理v1.50α2.xls グラフ 2" xfId="1276"/>
    <cellStyle name="人_GH日次管理v1.50α2.xls グラフ 2-1" xfId="1277"/>
    <cellStyle name="人_GH日次管理v1.50α2.xls グラフ 3" xfId="1278"/>
    <cellStyle name="人_GH日次管理v1.50α2.xls グラフ 3-1" xfId="1279"/>
    <cellStyle name="人_GH日次管理v1.50α2.xls グラフ 33" xfId="1280"/>
    <cellStyle name="人_GH日次管理v1.50α2.xls グラフ 34" xfId="1281"/>
    <cellStyle name="人_GH日次管理v1.50α2.xls グラフ 4" xfId="1282"/>
    <cellStyle name="人_GH日次管理v1.50α2.xls グラフ 4-1" xfId="1283"/>
    <cellStyle name="人_GH日次管理v1.50α2.xls グラフ 5" xfId="1284"/>
    <cellStyle name="人_GH日次管理v1.50α2.xls グラフ 6" xfId="1285"/>
    <cellStyle name="人_GH日次管理v1.50α2.xls グラフ 6-1" xfId="1286"/>
    <cellStyle name="人_GH日次管理v1.50α2.xls グラフ 7" xfId="1287"/>
    <cellStyle name="人_GH日次管理v1.50α2.xls グラフ 9" xfId="1288"/>
    <cellStyle name="人_GH日次売上販促管理v1.6（改）" xfId="1289"/>
    <cellStyle name="人_ＧＳ第二次ＳＶプログラム（ＳＶスキーム）.xls グラフ 1" xfId="1290"/>
    <cellStyle name="人_ＧＳ第二次ＳＶプログラム（ＳＶスキーム）.xls グラフ 2" xfId="1291"/>
    <cellStyle name="人_ＩＥ－ＤＩＰＳ発表 骨子" xfId="1292"/>
    <cellStyle name="人_Ｋ－１研修タイムテーブル" xfId="1293"/>
    <cellStyle name="人_K1研修レジュメ" xfId="1294"/>
    <cellStyle name="人_ＫＵ研修レジュメ大塚" xfId="1295"/>
    <cellStyle name="人_LIC幹部会資料" xfId="1296"/>
    <cellStyle name="人_LIC幹部会資料_02【概要ツール】業務標準化・商品化概要【品質管理】041102" xfId="1297"/>
    <cellStyle name="人_LIC幹部会資料_041210品質管理勉強会資料" xfId="1298"/>
    <cellStyle name="人_LIC幹部会資料_FSSD立地診断書+横山追加" xfId="1299"/>
    <cellStyle name="人_ＳＶプログラム全体像【江見社長面談資料】２" xfId="1300"/>
    <cellStyle name="人_SV活動スケジュール" xfId="1301"/>
    <cellStyle name="人_SV部 GP② (ゴール設計書)" xfId="1302"/>
    <cellStyle name="人_VLSV活動研修設計書" xfId="1303"/>
    <cellStyle name="人_ｷｯｸｵﾌMTGｱﾙﾊﾞｲﾄｱﾝｹｰﾄ" xfId="1304"/>
    <cellStyle name="人_ｺﾋﾟｰ ～ PL骨子検討会ﾌｫｰﾏｯﾄ.xls グラフ 1" xfId="1305"/>
    <cellStyle name="人_ｺﾋﾟｰ ～ PL骨子検討会ﾌｫｰﾏｯﾄ.xls グラフ 1_0917CH" xfId="1306"/>
    <cellStyle name="人_ｺﾋﾟｰ ～ PL骨子検討会ﾌｫｰﾏｯﾄ.xls グラフ 1_FC会長R1126.xls グラフ 1" xfId="1307"/>
    <cellStyle name="人_ｺﾋﾟｰ ～ PL骨子検討会ﾌｫｰﾏｯﾄ.xls グラフ 1_FC会長R1126.xls グラフ 2" xfId="1308"/>
    <cellStyle name="人_ｺﾋﾟｰ ～ PL骨子検討会ﾌｫｰﾏｯﾄ.xls グラフ 1_FC会長R1225.xls グラフ 3" xfId="1309"/>
    <cellStyle name="人_ｺﾋﾟｰ ～ PL骨子検討会ﾌｫｰﾏｯﾄ.xls グラフ 1_大宮西口店進捗シート0725" xfId="1310"/>
    <cellStyle name="人_ｺﾋﾟｰ ～ PL骨子検討会ﾌｫｰﾏｯﾄ.xls グラフ 2" xfId="1311"/>
    <cellStyle name="人_ｺﾋﾟｰ ～ PL骨子検討会ﾌｫｰﾏｯﾄ.xls グラフ 2_0917CH" xfId="1312"/>
    <cellStyle name="人_ｺﾋﾟｰ ～ PL骨子検討会ﾌｫｰﾏｯﾄ.xls グラフ 2_FC会長R1126.xls グラフ 1" xfId="1313"/>
    <cellStyle name="人_ｺﾋﾟｰ ～ PL骨子検討会ﾌｫｰﾏｯﾄ.xls グラフ 2_FC会長R1126.xls グラフ 2" xfId="1314"/>
    <cellStyle name="人_ｺﾋﾟｰ ～ PL骨子検討会ﾌｫｰﾏｯﾄ.xls グラフ 2_FC会長R1225.xls グラフ 3" xfId="1315"/>
    <cellStyle name="人_ｺﾋﾟｰ ～ PL骨子検討会ﾌｫｰﾏｯﾄ.xls グラフ 2_大宮西口店進捗シート0725" xfId="1316"/>
    <cellStyle name="人_ｺﾋﾟｰ ～ PL骨子検討会ﾌｫｰﾏｯﾄ.xls グラフ 3" xfId="1317"/>
    <cellStyle name="人_ｺﾋﾟｰ ～ PL骨子検討会ﾌｫｰﾏｯﾄ.xls グラフ 3_0917CH" xfId="1318"/>
    <cellStyle name="人_ｺﾋﾟｰ ～ PL骨子検討会ﾌｫｰﾏｯﾄ.xls グラフ 3_FC会長R1126.xls グラフ 1" xfId="1319"/>
    <cellStyle name="人_ｺﾋﾟｰ ～ PL骨子検討会ﾌｫｰﾏｯﾄ.xls グラフ 3_FC会長R1126.xls グラフ 2" xfId="1320"/>
    <cellStyle name="人_ｺﾋﾟｰ ～ PL骨子検討会ﾌｫｰﾏｯﾄ.xls グラフ 3_FC会長R1225.xls グラフ 3" xfId="1321"/>
    <cellStyle name="人_ｺﾋﾟｰ ～ PL骨子検討会ﾌｫｰﾏｯﾄ.xls グラフ 3_大宮西口店進捗シート0725" xfId="1322"/>
    <cellStyle name="人_ｺﾋﾟｰ ～ PL骨子検討会ﾌｫｰﾏｯﾄ.xls グラフ 4" xfId="1323"/>
    <cellStyle name="人_ｺﾋﾟｰ ～ PL骨子検討会ﾌｫｰﾏｯﾄ.xls グラフ 4_0917CH" xfId="1324"/>
    <cellStyle name="人_ｺﾋﾟｰ ～ PL骨子検討会ﾌｫｰﾏｯﾄ.xls グラフ 4_FC会長R1126.xls グラフ 1" xfId="1325"/>
    <cellStyle name="人_ｺﾋﾟｰ ～ PL骨子検討会ﾌｫｰﾏｯﾄ.xls グラフ 4_FC会長R1126.xls グラフ 2" xfId="1326"/>
    <cellStyle name="人_ｺﾋﾟｰ ～ PL骨子検討会ﾌｫｰﾏｯﾄ.xls グラフ 4_FC会長R1225.xls グラフ 3" xfId="1327"/>
    <cellStyle name="人_ｺﾋﾟｰ ～ PL骨子検討会ﾌｫｰﾏｯﾄ.xls グラフ 4_大宮西口店進捗シート0725" xfId="1328"/>
    <cellStyle name="人_ターゲットリスト200社  ３" xfId="1329"/>
    <cellStyle name="人_ふぁねっと：ＧＨ甲府竜王店事例" xfId="1330"/>
    <cellStyle name="人_フォロー業者新派社員名簿" xfId="1331"/>
    <cellStyle name="人_レビュー手順書" xfId="1332"/>
    <cellStyle name="人_幹部会3FC" xfId="1333"/>
    <cellStyle name="人_関西CCPチームBLP管理表最終" xfId="1334"/>
    <cellStyle name="人_吾平ｱﾝｹｰﾄRELOADED" xfId="1335"/>
    <cellStyle name="人_吾平アンケート仮案 (1)" xfId="1336"/>
    <cellStyle name="人_吾平プログラムイメージ" xfId="1337"/>
    <cellStyle name="人_吾平プログラムイメージRELOADED" xfId="1338"/>
    <cellStyle name="人_高田屋収益.xls グラフ 1" xfId="1339"/>
    <cellStyle name="人_高田屋収益.xls グラフ 1_【ＧＰ】BTBﾏﾆｭｱﾙ工程表" xfId="1340"/>
    <cellStyle name="人_高田屋収益.xls グラフ 1_02【概要ツール】業務標準化・商品化概要【品質管理】041102" xfId="1341"/>
    <cellStyle name="人_高田屋収益.xls グラフ 1_041210品質管理勉強会資料" xfId="1342"/>
    <cellStyle name="人_高田屋収益.xls グラフ 1_0625FT会長レビュー資料.xls グラフ 1" xfId="1343"/>
    <cellStyle name="人_高田屋収益.xls グラフ 1_2002 売上予測(6月)" xfId="1344"/>
    <cellStyle name="人_高田屋収益.xls グラフ 1_FSSD立地診断書+横山追加" xfId="1345"/>
    <cellStyle name="人_高田屋収益.xls グラフ 1_FT18期TBｼｰﾄ【平阪】" xfId="1346"/>
    <cellStyle name="人_高田屋収益.xls グラフ 1_FT19期中経付加価値(修正）" xfId="1347"/>
    <cellStyle name="人_高田屋収益.xls グラフ 1_ＧＳ第二次ＳＶプログラム（ＳＶスキーム）.xls グラフ 1" xfId="1348"/>
    <cellStyle name="人_高田屋収益.xls グラフ 1_ＧＳ第二次ＳＶプログラム（ＳＶスキーム）.xls グラフ 2" xfId="1349"/>
    <cellStyle name="人_高田屋収益.xls グラフ 1_ＳＶプログラム全体像【江見社長面談資料】２" xfId="1350"/>
    <cellStyle name="人_高田屋収益.xls グラフ 1_SV活動スケジュール" xfId="1351"/>
    <cellStyle name="人_高田屋収益.xls グラフ 1_後期ＢＴＢツール一覧（ＣＨ）" xfId="1352"/>
    <cellStyle name="人_高田屋収益.xls グラフ 1_後期BTBツール一覧（GP）" xfId="1353"/>
    <cellStyle name="人_骨子" xfId="1354"/>
    <cellStyle name="人_骨子検討会事業推進本部0112" xfId="1355"/>
    <cellStyle name="人_骨子検討会事業推進本部0112_0917CH" xfId="1356"/>
    <cellStyle name="人_骨子検討会事業推進本部0112_FC会長R1126.xls グラフ 1" xfId="1357"/>
    <cellStyle name="人_骨子検討会事業推進本部0112_FC会長R1126.xls グラフ 2" xfId="1358"/>
    <cellStyle name="人_骨子検討会事業推進本部0112_FC会長R1225.xls グラフ 3" xfId="1359"/>
    <cellStyle name="人_骨子検討会事業推進本部0112_大宮西口店進捗シート0725" xfId="1360"/>
    <cellStyle name="人_骨子事推0216" xfId="1361"/>
    <cellStyle name="人_骨子事推0216_20021019FFS合同幹部会（串家SV）" xfId="1362"/>
    <cellStyle name="人_骨子事推0216_20021019FFS合同幹部会（串家SV）_0917CH" xfId="1363"/>
    <cellStyle name="人_最強組織作り方基軸" xfId="1364"/>
    <cellStyle name="人_三ツ境店　キックオフＭＴＧアンケート" xfId="1365"/>
    <cellStyle name="人_資本制作0205の２" xfId="1366"/>
    <cellStyle name="人_事推中経" xfId="1367"/>
    <cellStyle name="人_社長Ｒ（TT)030308.xls グラフ 1" xfId="1368"/>
    <cellStyle name="人_社長Ｒ（TT)030308.xls グラフ 1_050224第13回　立地戦略室勉強会" xfId="1369"/>
    <cellStyle name="人_社長Ｒ（TT)030308.xls グラフ 1_勉強会⑬ドミナントバッティング分析設計" xfId="1370"/>
    <cellStyle name="人_社長Ｒ（TT)030308.xls グラフ 2" xfId="1371"/>
    <cellStyle name="人_社長Ｒ（TT)030308.xls グラフ 2_050224第13回　立地戦略室勉強会" xfId="1372"/>
    <cellStyle name="人_社長Ｒ（TT)030308.xls グラフ 2_勉強会⑬ドミナントバッティング分析設計" xfId="1373"/>
    <cellStyle name="人_社長Ｒ（TT)030308.xls グラフ 3" xfId="1374"/>
    <cellStyle name="人_社長Ｒ（TT)030308.xls グラフ 3_050224第13回　立地戦略室勉強会" xfId="1375"/>
    <cellStyle name="人_社長Ｒ（TT)030308.xls グラフ 3_勉強会⑬ドミナントバッティング分析設計" xfId="1376"/>
    <cellStyle name="人_社長Ｒ（TT)030308.xls グラフ 4" xfId="1377"/>
    <cellStyle name="人_社長Ｒ（TT)030308.xls グラフ 4_050224第13回　立地戦略室勉強会" xfId="1378"/>
    <cellStyle name="人_社長Ｒ（TT)030308.xls グラフ 4_勉強会⑬ドミナントバッティング分析設計" xfId="1379"/>
    <cellStyle name="人_新ノウハウ開発室" xfId="1380"/>
    <cellStyle name="人_新ノウハウ開発室_0917CH" xfId="1381"/>
    <cellStyle name="人_戦力構造分析シート" xfId="1382"/>
    <cellStyle name="人_大宮西口店進捗シート0725" xfId="1383"/>
    <cellStyle name="人_第17期ＳＶ部ＧＰＳＶチーム中期経営計画" xfId="1384"/>
    <cellStyle name="人_第17期ＳＶ部ＧＰＳＶチーム中期経営計画_~0041242" xfId="1385"/>
    <cellStyle name="人_第17期ＳＶ部ＧＰＳＶチーム中期経営計画_0917CH" xfId="1386"/>
    <cellStyle name="人_第17期ＳＶ部ＧＰＳＶチーム中期経営計画_ＫＵ研修レジュメ大塚" xfId="1387"/>
    <cellStyle name="人_第17期ＳＶ部ＧＰＳＶチーム中期経営計画_大宮西口店進捗シート0725" xfId="1388"/>
    <cellStyle name="人_第２回銀のさらオーナー会設計" xfId="1389"/>
    <cellStyle name="人_第4回PAMTG" xfId="1390"/>
    <cellStyle name="人_第二回オーナー会レジュメ（社外用）.xls グラフ 1" xfId="1391"/>
    <cellStyle name="人_第二回オーナー会レジュメ（社外用）.xls グラフ 10" xfId="1392"/>
    <cellStyle name="人_第二回オーナー会レジュメ（社外用）.xls グラフ 11" xfId="1393"/>
    <cellStyle name="人_第二回オーナー会レジュメ（社外用）.xls グラフ 12" xfId="1394"/>
    <cellStyle name="人_第二回オーナー会レジュメ（社外用）.xls グラフ 13" xfId="1395"/>
    <cellStyle name="人_第二回オーナー会レジュメ（社外用）.xls グラフ 14" xfId="1396"/>
    <cellStyle name="人_第二回オーナー会レジュメ（社外用）.xls グラフ 2" xfId="1397"/>
    <cellStyle name="人_第二回オーナー会レジュメ（社外用）.xls グラフ 3" xfId="1398"/>
    <cellStyle name="人_第二回オーナー会レジュメ（社外用）.xls グラフ 4" xfId="1399"/>
    <cellStyle name="人_第二回オーナー会レジュメ（社外用）.xls グラフ 5" xfId="1400"/>
    <cellStyle name="人_第二回オーナー会レジュメ（社外用）.xls グラフ 6" xfId="1401"/>
    <cellStyle name="人_第二回オーナー会レジュメ（社外用）.xls グラフ 7" xfId="1402"/>
    <cellStyle name="人_第二回オーナー会レジュメ（社外用）.xls グラフ 8" xfId="1403"/>
    <cellStyle name="人_担当SV一覧" xfId="1404"/>
    <cellStyle name="人_中経資料素案" xfId="1405"/>
    <cellStyle name="人_店舗分類" xfId="1406"/>
    <cellStyle name="人_投資先業績報告会Ｈ12.6（2）" xfId="1407"/>
    <cellStyle name="人_投資先業績報告会Ｈ12.6（2）_02【概要ツール】業務標準化・商品化概要【品質管理】041102" xfId="1408"/>
    <cellStyle name="人_投資先業績報告会Ｈ12.6（2）_041210品質管理勉強会資料" xfId="1409"/>
    <cellStyle name="人_投資先業績報告会Ｈ12.6（2）_FSSD立地診断書+横山追加" xfId="1410"/>
    <cellStyle name="人_投資先業績報告会Ｈ12.6（2）_ターゲットリスト200社  ３" xfId="1411"/>
    <cellStyle name="人_臨店状況" xfId="1412"/>
    <cellStyle name="人_餃子計画事業計画書フォーマット" xfId="1413"/>
    <cellStyle name="数値" xfId="1414"/>
    <cellStyle name="折り返し" xfId="1415"/>
    <cellStyle name="説明文" xfId="1416"/>
    <cellStyle name="太字" xfId="1417"/>
    <cellStyle name="脱浦 [0.00]_laroux" xfId="1418"/>
    <cellStyle name="脱浦_laroux" xfId="1419"/>
    <cellStyle name="通浦 [0.00]_laroux" xfId="1420"/>
    <cellStyle name="通浦_laroux" xfId="1421"/>
    <cellStyle name="Currency [0]" xfId="1422"/>
    <cellStyle name="Currency" xfId="1423"/>
    <cellStyle name="通常" xfId="1424"/>
    <cellStyle name="日付" xfId="1425"/>
    <cellStyle name="日付2" xfId="1426"/>
    <cellStyle name="入力" xfId="1427"/>
    <cellStyle name="破線" xfId="1428"/>
    <cellStyle name="標準_Sheet1" xfId="1429"/>
    <cellStyle name="標準1" xfId="1430"/>
    <cellStyle name="標準１" xfId="1431"/>
    <cellStyle name="標準1_Book1 グラフ 10" xfId="1432"/>
    <cellStyle name="標準106612" xfId="1433"/>
    <cellStyle name="標準2" xfId="1434"/>
    <cellStyle name="Followed Hyperlink" xfId="1435"/>
    <cellStyle name="文字列" xfId="1436"/>
    <cellStyle name="文字列折り返し" xfId="1437"/>
    <cellStyle name="未定義" xfId="1438"/>
    <cellStyle name="良い" xfId="14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6"/>
  <sheetViews>
    <sheetView tabSelected="1" view="pageBreakPreview" zoomScaleSheetLayoutView="100" workbookViewId="0" topLeftCell="A1">
      <selection activeCell="W34" sqref="W34"/>
    </sheetView>
  </sheetViews>
  <sheetFormatPr defaultColWidth="9.00390625" defaultRowHeight="13.5"/>
  <cols>
    <col min="1" max="16384" width="2.50390625" style="3" customWidth="1"/>
  </cols>
  <sheetData>
    <row r="1" spans="1:35" ht="17.25">
      <c r="A1" s="68" t="s">
        <v>40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ht="13.5">
      <c r="B2" s="3" t="s">
        <v>41</v>
      </c>
    </row>
    <row r="3" ht="13.5">
      <c r="B3" s="3" t="s">
        <v>36</v>
      </c>
    </row>
    <row r="5" spans="1:35" ht="17.25">
      <c r="A5" s="2"/>
      <c r="B5" s="1"/>
      <c r="C5" s="4" t="s">
        <v>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7.25">
      <c r="A6" s="2"/>
      <c r="B6" s="1"/>
      <c r="C6" s="81">
        <v>20</v>
      </c>
      <c r="D6" s="82"/>
      <c r="E6" s="4" t="s">
        <v>1</v>
      </c>
      <c r="F6" s="2"/>
      <c r="G6" s="2"/>
      <c r="H6" s="5"/>
      <c r="I6" s="83">
        <v>420000</v>
      </c>
      <c r="J6" s="84"/>
      <c r="K6" s="84"/>
      <c r="L6" s="85"/>
      <c r="M6" s="6" t="s">
        <v>2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3.5" customHeight="1">
      <c r="A7" s="2"/>
      <c r="B7" s="1"/>
      <c r="C7" s="7"/>
      <c r="D7" s="7"/>
      <c r="E7" s="4"/>
      <c r="F7" s="2"/>
      <c r="G7" s="2"/>
      <c r="H7" s="5"/>
      <c r="I7" s="8"/>
      <c r="J7" s="8"/>
      <c r="K7" s="8"/>
      <c r="L7" s="8"/>
      <c r="M7" s="6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8" ht="13.5">
      <c r="A9" s="9"/>
      <c r="B9" s="10" t="s">
        <v>3</v>
      </c>
      <c r="C9" s="11"/>
      <c r="D9" s="11"/>
      <c r="E9" s="11"/>
      <c r="F9" s="11"/>
      <c r="G9" s="11"/>
      <c r="H9" s="11"/>
      <c r="I9" s="11"/>
      <c r="J9" s="11"/>
      <c r="K9" s="87">
        <f>L10+L16</f>
        <v>14260000</v>
      </c>
      <c r="L9" s="88"/>
      <c r="M9" s="88"/>
      <c r="N9" s="88"/>
      <c r="O9" s="88"/>
      <c r="P9" s="12" t="s">
        <v>4</v>
      </c>
      <c r="Q9" s="2"/>
      <c r="R9" s="2"/>
      <c r="S9" s="13" t="s">
        <v>5</v>
      </c>
      <c r="T9" s="14"/>
      <c r="U9" s="14"/>
      <c r="V9" s="14"/>
      <c r="W9" s="14"/>
      <c r="X9" s="14"/>
      <c r="Y9" s="14"/>
      <c r="Z9" s="14"/>
      <c r="AA9" s="95">
        <f>AC10+AC11+AC14+AC21</f>
        <v>1540000</v>
      </c>
      <c r="AB9" s="96"/>
      <c r="AC9" s="96"/>
      <c r="AD9" s="96"/>
      <c r="AE9" s="96"/>
      <c r="AF9" s="96"/>
      <c r="AG9" s="15" t="s">
        <v>4</v>
      </c>
      <c r="AH9" s="2"/>
      <c r="AI9" s="2"/>
      <c r="AJ9" s="2"/>
      <c r="AK9" s="2"/>
      <c r="AL9" s="2"/>
    </row>
    <row r="10" spans="1:38" ht="13.5">
      <c r="A10" s="2"/>
      <c r="B10" s="50" t="s">
        <v>6</v>
      </c>
      <c r="C10" s="51"/>
      <c r="D10" s="51"/>
      <c r="E10" s="51"/>
      <c r="F10" s="51"/>
      <c r="G10" s="51"/>
      <c r="H10" s="51"/>
      <c r="I10" s="51"/>
      <c r="J10" s="51"/>
      <c r="K10" s="51"/>
      <c r="L10" s="79">
        <f>SUM(L11:O14)</f>
        <v>5260000</v>
      </c>
      <c r="M10" s="79"/>
      <c r="N10" s="79"/>
      <c r="O10" s="79"/>
      <c r="P10" s="52" t="s">
        <v>4</v>
      </c>
      <c r="Q10" s="2"/>
      <c r="R10" s="2"/>
      <c r="S10" s="58" t="s">
        <v>37</v>
      </c>
      <c r="T10" s="59"/>
      <c r="U10" s="59"/>
      <c r="V10" s="59"/>
      <c r="W10" s="59"/>
      <c r="X10" s="59"/>
      <c r="Y10" s="59"/>
      <c r="Z10" s="59"/>
      <c r="AA10" s="59"/>
      <c r="AB10" s="59"/>
      <c r="AC10" s="89">
        <v>100000</v>
      </c>
      <c r="AD10" s="90"/>
      <c r="AE10" s="90"/>
      <c r="AF10" s="90"/>
      <c r="AG10" s="60" t="s">
        <v>4</v>
      </c>
      <c r="AH10" s="2"/>
      <c r="AI10" s="2"/>
      <c r="AJ10" s="2"/>
      <c r="AK10" s="2"/>
      <c r="AL10" s="2"/>
    </row>
    <row r="11" spans="1:38" ht="13.5">
      <c r="A11" s="2"/>
      <c r="B11" s="16"/>
      <c r="C11" s="17" t="s">
        <v>7</v>
      </c>
      <c r="D11" s="18"/>
      <c r="E11" s="18"/>
      <c r="F11" s="18"/>
      <c r="G11" s="18"/>
      <c r="H11" s="18"/>
      <c r="I11" s="18"/>
      <c r="J11" s="18"/>
      <c r="K11" s="18"/>
      <c r="L11" s="75">
        <v>4000000</v>
      </c>
      <c r="M11" s="75"/>
      <c r="N11" s="75"/>
      <c r="O11" s="75"/>
      <c r="P11" s="20" t="s">
        <v>4</v>
      </c>
      <c r="Q11" s="2"/>
      <c r="R11" s="2"/>
      <c r="S11" s="61" t="s">
        <v>8</v>
      </c>
      <c r="T11" s="62"/>
      <c r="U11" s="62"/>
      <c r="V11" s="62"/>
      <c r="W11" s="62"/>
      <c r="X11" s="62"/>
      <c r="Y11" s="62"/>
      <c r="Z11" s="62"/>
      <c r="AA11" s="62"/>
      <c r="AB11" s="62"/>
      <c r="AC11" s="91">
        <f>AC12+AC13</f>
        <v>550000</v>
      </c>
      <c r="AD11" s="92"/>
      <c r="AE11" s="92"/>
      <c r="AF11" s="92"/>
      <c r="AG11" s="63" t="s">
        <v>4</v>
      </c>
      <c r="AH11" s="2"/>
      <c r="AI11" s="2"/>
      <c r="AJ11" s="2"/>
      <c r="AK11" s="2"/>
      <c r="AL11" s="2"/>
    </row>
    <row r="12" spans="1:38" ht="13.5">
      <c r="A12" s="2"/>
      <c r="B12" s="16"/>
      <c r="C12" s="21" t="s">
        <v>9</v>
      </c>
      <c r="D12" s="18"/>
      <c r="E12" s="18"/>
      <c r="F12" s="18"/>
      <c r="G12" s="18"/>
      <c r="H12" s="18"/>
      <c r="I12" s="18"/>
      <c r="J12" s="18"/>
      <c r="K12" s="18"/>
      <c r="L12" s="75">
        <v>420000</v>
      </c>
      <c r="M12" s="75"/>
      <c r="N12" s="75"/>
      <c r="O12" s="75"/>
      <c r="P12" s="20" t="s">
        <v>4</v>
      </c>
      <c r="Q12" s="2"/>
      <c r="R12" s="2"/>
      <c r="S12" s="22"/>
      <c r="T12" s="23" t="s">
        <v>10</v>
      </c>
      <c r="U12" s="24"/>
      <c r="V12" s="24"/>
      <c r="W12" s="24"/>
      <c r="X12" s="24"/>
      <c r="Y12" s="24"/>
      <c r="Z12" s="24"/>
      <c r="AA12" s="24"/>
      <c r="AB12" s="24"/>
      <c r="AC12" s="93">
        <v>150000</v>
      </c>
      <c r="AD12" s="94"/>
      <c r="AE12" s="94"/>
      <c r="AF12" s="94"/>
      <c r="AG12" s="25" t="s">
        <v>4</v>
      </c>
      <c r="AH12" s="2"/>
      <c r="AI12" s="2"/>
      <c r="AJ12" s="2"/>
      <c r="AK12" s="2"/>
      <c r="AL12" s="2"/>
    </row>
    <row r="13" spans="1:38" ht="13.5">
      <c r="A13" s="2"/>
      <c r="B13" s="16"/>
      <c r="C13" s="21" t="s">
        <v>11</v>
      </c>
      <c r="D13" s="18"/>
      <c r="E13" s="18"/>
      <c r="F13" s="18"/>
      <c r="G13" s="18"/>
      <c r="H13" s="18"/>
      <c r="I13" s="18"/>
      <c r="J13" s="18"/>
      <c r="K13" s="18"/>
      <c r="L13" s="75">
        <v>420000</v>
      </c>
      <c r="M13" s="75"/>
      <c r="N13" s="75"/>
      <c r="O13" s="75"/>
      <c r="P13" s="20" t="s">
        <v>4</v>
      </c>
      <c r="Q13" s="2"/>
      <c r="R13" s="2"/>
      <c r="S13" s="22"/>
      <c r="T13" s="23" t="s">
        <v>12</v>
      </c>
      <c r="U13" s="24"/>
      <c r="V13" s="24"/>
      <c r="W13" s="24"/>
      <c r="X13" s="24"/>
      <c r="Y13" s="24"/>
      <c r="Z13" s="24"/>
      <c r="AA13" s="24"/>
      <c r="AB13" s="24"/>
      <c r="AC13" s="93">
        <v>400000</v>
      </c>
      <c r="AD13" s="94"/>
      <c r="AE13" s="94"/>
      <c r="AF13" s="94"/>
      <c r="AG13" s="25" t="s">
        <v>4</v>
      </c>
      <c r="AH13" s="2"/>
      <c r="AI13" s="2"/>
      <c r="AJ13" s="2"/>
      <c r="AK13" s="2"/>
      <c r="AL13" s="2"/>
    </row>
    <row r="14" spans="1:38" ht="13.5">
      <c r="A14" s="2"/>
      <c r="B14" s="16"/>
      <c r="C14" s="21" t="s">
        <v>13</v>
      </c>
      <c r="D14" s="18"/>
      <c r="E14" s="18"/>
      <c r="F14" s="18"/>
      <c r="G14" s="18"/>
      <c r="H14" s="18"/>
      <c r="I14" s="18"/>
      <c r="J14" s="18"/>
      <c r="K14" s="18"/>
      <c r="L14" s="75">
        <v>420000</v>
      </c>
      <c r="M14" s="75"/>
      <c r="N14" s="75"/>
      <c r="O14" s="75"/>
      <c r="P14" s="20" t="s">
        <v>4</v>
      </c>
      <c r="Q14" s="2"/>
      <c r="R14" s="2"/>
      <c r="S14" s="61" t="s">
        <v>14</v>
      </c>
      <c r="T14" s="62"/>
      <c r="U14" s="62"/>
      <c r="V14" s="62"/>
      <c r="W14" s="62"/>
      <c r="X14" s="62"/>
      <c r="Y14" s="62"/>
      <c r="Z14" s="62"/>
      <c r="AA14" s="62"/>
      <c r="AB14" s="62"/>
      <c r="AC14" s="91">
        <f>SUM(AC15:AF20)</f>
        <v>790000</v>
      </c>
      <c r="AD14" s="92"/>
      <c r="AE14" s="92"/>
      <c r="AF14" s="92"/>
      <c r="AG14" s="63" t="s">
        <v>4</v>
      </c>
      <c r="AH14" s="2"/>
      <c r="AI14" s="2"/>
      <c r="AJ14" s="2"/>
      <c r="AK14" s="2"/>
      <c r="AL14" s="2"/>
    </row>
    <row r="15" spans="1:38" ht="13.5">
      <c r="A15" s="2"/>
      <c r="B15" s="16"/>
      <c r="C15" s="21"/>
      <c r="D15" s="18"/>
      <c r="E15" s="18"/>
      <c r="F15" s="18"/>
      <c r="G15" s="18"/>
      <c r="H15" s="18"/>
      <c r="I15" s="18"/>
      <c r="J15" s="18"/>
      <c r="K15" s="18"/>
      <c r="L15" s="19"/>
      <c r="M15" s="19"/>
      <c r="N15" s="19"/>
      <c r="O15" s="19"/>
      <c r="P15" s="20"/>
      <c r="Q15" s="2"/>
      <c r="R15" s="2"/>
      <c r="S15" s="22"/>
      <c r="T15" s="23" t="s">
        <v>15</v>
      </c>
      <c r="U15" s="24"/>
      <c r="V15" s="24"/>
      <c r="W15" s="24"/>
      <c r="X15" s="24"/>
      <c r="Y15" s="24"/>
      <c r="Z15" s="24"/>
      <c r="AA15" s="24"/>
      <c r="AB15" s="24"/>
      <c r="AC15" s="93">
        <v>100000</v>
      </c>
      <c r="AD15" s="94"/>
      <c r="AE15" s="94"/>
      <c r="AF15" s="94"/>
      <c r="AG15" s="25" t="s">
        <v>4</v>
      </c>
      <c r="AH15" s="2"/>
      <c r="AI15" s="2"/>
      <c r="AJ15" s="2"/>
      <c r="AK15" s="2"/>
      <c r="AL15" s="2"/>
    </row>
    <row r="16" spans="1:38" ht="13.5">
      <c r="A16" s="2"/>
      <c r="B16" s="53" t="s">
        <v>16</v>
      </c>
      <c r="C16" s="54"/>
      <c r="D16" s="54"/>
      <c r="E16" s="55" t="s">
        <v>17</v>
      </c>
      <c r="F16" s="54"/>
      <c r="G16" s="54"/>
      <c r="H16" s="86">
        <f>L16/C6/10000</f>
        <v>45</v>
      </c>
      <c r="I16" s="86"/>
      <c r="J16" s="55" t="s">
        <v>18</v>
      </c>
      <c r="K16" s="56"/>
      <c r="L16" s="80">
        <f>L17+L18</f>
        <v>9000000</v>
      </c>
      <c r="M16" s="80"/>
      <c r="N16" s="80"/>
      <c r="O16" s="80"/>
      <c r="P16" s="57" t="s">
        <v>4</v>
      </c>
      <c r="Q16" s="26"/>
      <c r="R16" s="26"/>
      <c r="S16" s="27"/>
      <c r="T16" s="28" t="s">
        <v>38</v>
      </c>
      <c r="U16" s="29"/>
      <c r="V16" s="24"/>
      <c r="W16" s="24"/>
      <c r="X16" s="24"/>
      <c r="Y16" s="24"/>
      <c r="Z16" s="24"/>
      <c r="AA16" s="24"/>
      <c r="AB16" s="24"/>
      <c r="AC16" s="93">
        <v>35000</v>
      </c>
      <c r="AD16" s="94"/>
      <c r="AE16" s="94"/>
      <c r="AF16" s="94"/>
      <c r="AG16" s="25" t="s">
        <v>4</v>
      </c>
      <c r="AH16" s="2"/>
      <c r="AI16" s="2"/>
      <c r="AJ16" s="2"/>
      <c r="AK16" s="2"/>
      <c r="AL16" s="2"/>
    </row>
    <row r="17" spans="1:38" ht="13.5">
      <c r="A17" s="2"/>
      <c r="B17" s="30"/>
      <c r="C17" s="31" t="s">
        <v>19</v>
      </c>
      <c r="D17" s="31"/>
      <c r="E17" s="31"/>
      <c r="F17" s="31"/>
      <c r="G17" s="31"/>
      <c r="H17" s="31"/>
      <c r="I17" s="31"/>
      <c r="J17" s="31"/>
      <c r="K17" s="31"/>
      <c r="L17" s="75">
        <v>6500000</v>
      </c>
      <c r="M17" s="75"/>
      <c r="N17" s="75"/>
      <c r="O17" s="75"/>
      <c r="P17" s="32" t="s">
        <v>20</v>
      </c>
      <c r="Q17" s="2"/>
      <c r="R17" s="2"/>
      <c r="S17" s="22"/>
      <c r="T17" s="23" t="s">
        <v>21</v>
      </c>
      <c r="U17" s="24"/>
      <c r="V17" s="24"/>
      <c r="W17" s="24"/>
      <c r="X17" s="24"/>
      <c r="Y17" s="24"/>
      <c r="Z17" s="24"/>
      <c r="AA17" s="24"/>
      <c r="AB17" s="24"/>
      <c r="AC17" s="93">
        <v>35000</v>
      </c>
      <c r="AD17" s="94"/>
      <c r="AE17" s="94"/>
      <c r="AF17" s="94"/>
      <c r="AG17" s="25" t="s">
        <v>4</v>
      </c>
      <c r="AH17" s="2"/>
      <c r="AI17" s="2"/>
      <c r="AJ17" s="2"/>
      <c r="AK17" s="2"/>
      <c r="AL17" s="2"/>
    </row>
    <row r="18" spans="1:38" ht="13.5">
      <c r="A18" s="2"/>
      <c r="B18" s="33"/>
      <c r="C18" s="34" t="s">
        <v>22</v>
      </c>
      <c r="D18" s="34"/>
      <c r="E18" s="34"/>
      <c r="F18" s="34"/>
      <c r="G18" s="34"/>
      <c r="H18" s="34"/>
      <c r="I18" s="34"/>
      <c r="J18" s="34"/>
      <c r="K18" s="34"/>
      <c r="L18" s="76">
        <v>2500000</v>
      </c>
      <c r="M18" s="76"/>
      <c r="N18" s="76"/>
      <c r="O18" s="76"/>
      <c r="P18" s="35" t="s">
        <v>20</v>
      </c>
      <c r="Q18" s="2"/>
      <c r="R18" s="2"/>
      <c r="S18" s="22"/>
      <c r="T18" s="23" t="s">
        <v>23</v>
      </c>
      <c r="U18" s="24"/>
      <c r="V18" s="24"/>
      <c r="W18" s="24"/>
      <c r="X18" s="24"/>
      <c r="Y18" s="24"/>
      <c r="Z18" s="24"/>
      <c r="AA18" s="24"/>
      <c r="AB18" s="24"/>
      <c r="AC18" s="93">
        <v>120000</v>
      </c>
      <c r="AD18" s="94"/>
      <c r="AE18" s="94"/>
      <c r="AF18" s="94"/>
      <c r="AG18" s="25" t="s">
        <v>4</v>
      </c>
      <c r="AH18" s="2"/>
      <c r="AI18" s="2"/>
      <c r="AJ18" s="2"/>
      <c r="AK18" s="2"/>
      <c r="AL18" s="2"/>
    </row>
    <row r="19" spans="1:34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2"/>
      <c r="T19" s="23" t="s">
        <v>24</v>
      </c>
      <c r="U19" s="24"/>
      <c r="V19" s="24"/>
      <c r="W19" s="24"/>
      <c r="X19" s="24"/>
      <c r="Y19" s="24"/>
      <c r="Z19" s="24"/>
      <c r="AA19" s="24"/>
      <c r="AB19" s="24"/>
      <c r="AC19" s="93">
        <v>350000</v>
      </c>
      <c r="AD19" s="94"/>
      <c r="AE19" s="94"/>
      <c r="AF19" s="94"/>
      <c r="AG19" s="25" t="s">
        <v>4</v>
      </c>
      <c r="AH19" s="2"/>
    </row>
    <row r="20" spans="1:34" ht="13.5">
      <c r="A20" s="9"/>
      <c r="B20" s="10" t="s">
        <v>25</v>
      </c>
      <c r="C20" s="36"/>
      <c r="D20" s="36"/>
      <c r="E20" s="36"/>
      <c r="F20" s="36"/>
      <c r="G20" s="36"/>
      <c r="H20" s="36"/>
      <c r="I20" s="36"/>
      <c r="J20" s="36"/>
      <c r="K20" s="36"/>
      <c r="L20" s="77">
        <f>SUM(L21:O23)</f>
        <v>200000</v>
      </c>
      <c r="M20" s="78"/>
      <c r="N20" s="78"/>
      <c r="O20" s="78"/>
      <c r="P20" s="12" t="s">
        <v>4</v>
      </c>
      <c r="Q20" s="2"/>
      <c r="R20" s="2"/>
      <c r="S20" s="22"/>
      <c r="T20" s="23" t="s">
        <v>26</v>
      </c>
      <c r="U20" s="24"/>
      <c r="V20" s="24"/>
      <c r="W20" s="24"/>
      <c r="X20" s="24"/>
      <c r="Y20" s="24"/>
      <c r="Z20" s="24"/>
      <c r="AA20" s="24"/>
      <c r="AB20" s="24"/>
      <c r="AC20" s="93">
        <v>150000</v>
      </c>
      <c r="AD20" s="94"/>
      <c r="AE20" s="94"/>
      <c r="AF20" s="94"/>
      <c r="AG20" s="25" t="s">
        <v>4</v>
      </c>
      <c r="AH20" s="2"/>
    </row>
    <row r="21" spans="1:36" ht="13.5">
      <c r="A21" s="2"/>
      <c r="B21" s="37" t="s">
        <v>27</v>
      </c>
      <c r="C21" s="18"/>
      <c r="D21" s="18"/>
      <c r="E21" s="18"/>
      <c r="F21" s="18"/>
      <c r="G21" s="18"/>
      <c r="H21" s="18"/>
      <c r="I21" s="18"/>
      <c r="J21" s="18"/>
      <c r="K21" s="18"/>
      <c r="L21" s="69">
        <v>58000</v>
      </c>
      <c r="M21" s="70"/>
      <c r="N21" s="70"/>
      <c r="O21" s="70"/>
      <c r="P21" s="20" t="s">
        <v>4</v>
      </c>
      <c r="Q21" s="4"/>
      <c r="R21" s="2"/>
      <c r="S21" s="64" t="s">
        <v>28</v>
      </c>
      <c r="T21" s="65"/>
      <c r="U21" s="66"/>
      <c r="V21" s="66"/>
      <c r="W21" s="66"/>
      <c r="X21" s="66"/>
      <c r="Y21" s="66"/>
      <c r="Z21" s="66"/>
      <c r="AA21" s="66"/>
      <c r="AB21" s="66"/>
      <c r="AC21" s="99">
        <v>100000</v>
      </c>
      <c r="AD21" s="100"/>
      <c r="AE21" s="100"/>
      <c r="AF21" s="100"/>
      <c r="AG21" s="67" t="s">
        <v>4</v>
      </c>
      <c r="AH21" s="2"/>
      <c r="AJ21" s="4"/>
    </row>
    <row r="22" spans="1:36" ht="13.5">
      <c r="A22" s="2"/>
      <c r="B22" s="38" t="s">
        <v>29</v>
      </c>
      <c r="C22" s="39"/>
      <c r="D22" s="39"/>
      <c r="E22" s="39"/>
      <c r="F22" s="39"/>
      <c r="G22" s="39"/>
      <c r="H22" s="39"/>
      <c r="I22" s="39"/>
      <c r="J22" s="39"/>
      <c r="K22" s="39"/>
      <c r="L22" s="71">
        <v>57000</v>
      </c>
      <c r="M22" s="72"/>
      <c r="N22" s="72"/>
      <c r="O22" s="72"/>
      <c r="P22" s="32" t="s">
        <v>4</v>
      </c>
      <c r="Q22" s="4"/>
      <c r="R22" s="2"/>
      <c r="S22" s="40" t="s">
        <v>39</v>
      </c>
      <c r="T22" s="41" t="s">
        <v>30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J22" s="4"/>
    </row>
    <row r="23" spans="1:34" ht="13.5">
      <c r="A23" s="2"/>
      <c r="B23" s="42" t="s">
        <v>31</v>
      </c>
      <c r="C23" s="43"/>
      <c r="D23" s="34"/>
      <c r="E23" s="34"/>
      <c r="F23" s="34"/>
      <c r="G23" s="34"/>
      <c r="H23" s="34"/>
      <c r="I23" s="34"/>
      <c r="J23" s="34"/>
      <c r="K23" s="34"/>
      <c r="L23" s="73">
        <v>85000</v>
      </c>
      <c r="M23" s="74"/>
      <c r="N23" s="74"/>
      <c r="O23" s="74"/>
      <c r="P23" s="35" t="s">
        <v>4</v>
      </c>
      <c r="Q23" s="2"/>
      <c r="R23" s="2"/>
      <c r="S23" s="2"/>
      <c r="T23" s="44" t="s">
        <v>32</v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3.5">
      <c r="A24" s="2"/>
      <c r="B24" s="41" t="s">
        <v>33</v>
      </c>
      <c r="C24" s="41"/>
      <c r="D24" s="45"/>
      <c r="E24" s="45"/>
      <c r="F24" s="45"/>
      <c r="G24" s="45"/>
      <c r="H24" s="45"/>
      <c r="I24" s="45"/>
      <c r="J24" s="8"/>
      <c r="K24" s="8"/>
      <c r="L24" s="8"/>
      <c r="M24" s="7"/>
      <c r="N24" s="7"/>
      <c r="O24" s="7"/>
      <c r="P24" s="45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6" ht="13.5">
      <c r="A25" s="2"/>
      <c r="B25" s="41" t="s">
        <v>34</v>
      </c>
      <c r="C25" s="41"/>
      <c r="D25" s="45"/>
      <c r="E25" s="45"/>
      <c r="F25" s="45"/>
      <c r="G25" s="45"/>
      <c r="H25" s="45"/>
      <c r="I25" s="45"/>
      <c r="J25" s="8"/>
      <c r="K25" s="8"/>
      <c r="L25" s="8"/>
      <c r="M25" s="7"/>
      <c r="N25" s="7"/>
      <c r="O25" s="7"/>
      <c r="P25" s="45"/>
      <c r="Q25" s="2"/>
      <c r="R25" s="2"/>
      <c r="S25" s="47" t="s">
        <v>35</v>
      </c>
      <c r="T25" s="48"/>
      <c r="U25" s="48"/>
      <c r="V25" s="48"/>
      <c r="W25" s="48"/>
      <c r="X25" s="48"/>
      <c r="Y25" s="48"/>
      <c r="Z25" s="48"/>
      <c r="AA25" s="97">
        <f>K9+L20+AA9</f>
        <v>16000000</v>
      </c>
      <c r="AB25" s="98"/>
      <c r="AC25" s="98"/>
      <c r="AD25" s="98"/>
      <c r="AE25" s="98"/>
      <c r="AF25" s="98"/>
      <c r="AG25" s="49" t="s">
        <v>4</v>
      </c>
      <c r="AH25" s="2"/>
      <c r="AI25" s="2"/>
      <c r="AJ25" s="2"/>
    </row>
    <row r="26" spans="1:34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46"/>
      <c r="M26" s="5"/>
      <c r="N26" s="5"/>
      <c r="O26" s="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</sheetData>
  <sheetProtection/>
  <mergeCells count="30">
    <mergeCell ref="AA9:AF9"/>
    <mergeCell ref="AA25:AF25"/>
    <mergeCell ref="AC18:AF18"/>
    <mergeCell ref="AC19:AF19"/>
    <mergeCell ref="AC20:AF20"/>
    <mergeCell ref="AC21:AF21"/>
    <mergeCell ref="AC14:AF14"/>
    <mergeCell ref="AC15:AF15"/>
    <mergeCell ref="AC16:AF16"/>
    <mergeCell ref="AC17:AF17"/>
    <mergeCell ref="AC10:AF10"/>
    <mergeCell ref="AC11:AF11"/>
    <mergeCell ref="AC12:AF12"/>
    <mergeCell ref="AC13:AF13"/>
    <mergeCell ref="C6:D6"/>
    <mergeCell ref="I6:L6"/>
    <mergeCell ref="H16:I16"/>
    <mergeCell ref="K9:O9"/>
    <mergeCell ref="L13:O13"/>
    <mergeCell ref="L14:O14"/>
    <mergeCell ref="L10:O10"/>
    <mergeCell ref="L16:O16"/>
    <mergeCell ref="L11:O11"/>
    <mergeCell ref="L12:O12"/>
    <mergeCell ref="L21:O21"/>
    <mergeCell ref="L22:O22"/>
    <mergeCell ref="L23:O23"/>
    <mergeCell ref="L17:O17"/>
    <mergeCell ref="L18:O18"/>
    <mergeCell ref="L20:O2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forma-labo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Fumio Inoue</dc:creator>
  <cp:keywords/>
  <dc:description/>
  <cp:lastModifiedBy>Fumio Inoue</cp:lastModifiedBy>
  <cp:lastPrinted>2010-02-19T13:33:29Z</cp:lastPrinted>
  <dcterms:created xsi:type="dcterms:W3CDTF">2010-02-19T12:18:56Z</dcterms:created>
  <dcterms:modified xsi:type="dcterms:W3CDTF">2010-02-19T13:33:41Z</dcterms:modified>
  <cp:category/>
  <cp:version/>
  <cp:contentType/>
  <cp:contentStatus/>
</cp:coreProperties>
</file>